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L61" i="4" l="1"/>
  <c r="K61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L123" i="4"/>
  <c r="K123" i="4"/>
  <c r="L122" i="4"/>
  <c r="K122" i="4"/>
  <c r="L121" i="4"/>
  <c r="K121" i="4"/>
  <c r="L120" i="4"/>
  <c r="K120" i="4"/>
  <c r="L119" i="4"/>
  <c r="K119" i="4"/>
  <c r="L118" i="4"/>
  <c r="K118" i="4"/>
  <c r="L117" i="4"/>
  <c r="K117" i="4"/>
  <c r="L116" i="4"/>
  <c r="K116" i="4"/>
  <c r="L115" i="4"/>
  <c r="K115" i="4"/>
  <c r="L114" i="4"/>
  <c r="K114" i="4"/>
  <c r="L113" i="4"/>
  <c r="K113" i="4"/>
  <c r="L112" i="4"/>
  <c r="K112" i="4"/>
  <c r="L111" i="4"/>
  <c r="K111" i="4"/>
  <c r="L110" i="4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128" i="1" l="1"/>
  <c r="L128" i="1"/>
  <c r="K129" i="1"/>
  <c r="L129" i="1"/>
  <c r="K130" i="1"/>
  <c r="L130" i="1"/>
  <c r="K131" i="1"/>
  <c r="L131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J125" i="2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J138" i="2"/>
  <c r="K138" i="2"/>
  <c r="J139" i="2"/>
  <c r="K139" i="2"/>
  <c r="J140" i="2"/>
  <c r="K140" i="2"/>
  <c r="J141" i="2"/>
  <c r="K141" i="2"/>
  <c r="J142" i="2"/>
  <c r="K142" i="2"/>
  <c r="J143" i="2"/>
  <c r="K143" i="2"/>
  <c r="J144" i="2"/>
  <c r="K144" i="2"/>
  <c r="J145" i="2"/>
  <c r="K145" i="2"/>
  <c r="J146" i="2"/>
  <c r="K146" i="2"/>
  <c r="J147" i="2"/>
  <c r="K147" i="2"/>
  <c r="J148" i="2"/>
  <c r="K148" i="2"/>
  <c r="J149" i="2"/>
  <c r="K149" i="2"/>
  <c r="J150" i="2"/>
  <c r="K150" i="2"/>
  <c r="J151" i="2"/>
  <c r="K151" i="2"/>
  <c r="J152" i="2"/>
  <c r="K152" i="2"/>
  <c r="J153" i="2"/>
  <c r="K153" i="2"/>
  <c r="J154" i="2"/>
  <c r="K154" i="2"/>
  <c r="J155" i="2"/>
  <c r="K155" i="2"/>
  <c r="J156" i="2"/>
  <c r="K156" i="2"/>
  <c r="J157" i="2"/>
  <c r="K157" i="2"/>
  <c r="J158" i="2"/>
  <c r="K158" i="2"/>
  <c r="J159" i="2"/>
  <c r="K159" i="2"/>
  <c r="J160" i="2"/>
  <c r="K160" i="2"/>
  <c r="J161" i="2"/>
  <c r="K161" i="2"/>
  <c r="J162" i="2"/>
  <c r="K162" i="2"/>
  <c r="J163" i="2"/>
  <c r="K163" i="2"/>
  <c r="J164" i="2"/>
  <c r="K164" i="2"/>
  <c r="J165" i="2"/>
  <c r="K165" i="2"/>
  <c r="J166" i="2"/>
  <c r="K166" i="2"/>
  <c r="J167" i="2"/>
  <c r="K167" i="2"/>
  <c r="J168" i="2"/>
  <c r="K168" i="2"/>
  <c r="J169" i="2"/>
  <c r="K169" i="2"/>
  <c r="J170" i="2"/>
  <c r="K170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K124" i="1" l="1"/>
  <c r="L124" i="1"/>
  <c r="K125" i="1"/>
  <c r="L125" i="1"/>
  <c r="K126" i="1"/>
  <c r="L126" i="1"/>
  <c r="K127" i="1"/>
  <c r="L127" i="1"/>
  <c r="J123" i="2"/>
  <c r="K123" i="2"/>
  <c r="J124" i="2"/>
  <c r="K124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8" i="2"/>
  <c r="K18" i="2"/>
  <c r="J19" i="2"/>
  <c r="K19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K7" i="2"/>
  <c r="J7" i="2"/>
  <c r="L8" i="1"/>
  <c r="L9" i="1"/>
  <c r="L10" i="1"/>
  <c r="L11" i="1"/>
  <c r="L12" i="1"/>
  <c r="L13" i="1"/>
  <c r="L14" i="1"/>
  <c r="L15" i="1"/>
  <c r="L16" i="1"/>
  <c r="L18" i="1"/>
  <c r="L19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8" i="1"/>
  <c r="L7" i="1"/>
  <c r="K7" i="1"/>
</calcChain>
</file>

<file path=xl/sharedStrings.xml><?xml version="1.0" encoding="utf-8"?>
<sst xmlns="http://schemas.openxmlformats.org/spreadsheetml/2006/main" count="1162" uniqueCount="234">
  <si>
    <t>Descriptive Statistics</t>
  </si>
  <si>
    <t>Mean</t>
  </si>
  <si>
    <t>Missing N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</si>
  <si>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</si>
  <si>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</si>
  <si>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</si>
  <si>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</si>
  <si>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</si>
  <si>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</si>
  <si>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</si>
  <si>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</si>
  <si>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</si>
  <si>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</si>
  <si>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</si>
  <si>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</si>
  <si>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</si>
  <si>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</si>
  <si>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</si>
  <si>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</si>
  <si>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</si>
  <si>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</si>
  <si>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</si>
  <si>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</si>
  <si>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</si>
  <si>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</si>
  <si>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</si>
  <si>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</si>
  <si>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</si>
  <si>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</si>
  <si>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</si>
  <si>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</si>
  <si>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</si>
  <si>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</si>
  <si>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</si>
  <si>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</si>
  <si>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</si>
  <si>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</si>
  <si>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</si>
  <si>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</si>
  <si>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</si>
  <si>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</si>
  <si>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</si>
  <si>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</si>
  <si>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</si>
  <si>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</si>
  <si>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2</t>
  </si>
  <si>
    <t>3</t>
  </si>
  <si>
    <t>4</t>
  </si>
  <si>
    <t>5</t>
  </si>
  <si>
    <t>Total</t>
  </si>
  <si>
    <t xml:space="preserve">histrogram </t>
  </si>
  <si>
    <t>Percentile Group of combscor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</si>
  <si>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</si>
  <si>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</si>
  <si>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</si>
  <si>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</si>
  <si>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</si>
  <si>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</si>
  <si>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</si>
  <si>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Number of rooms used for sleeping</t>
  </si>
  <si>
    <t>Has telephone (land-line)</t>
  </si>
  <si>
    <t>Share toilet with other households</t>
  </si>
  <si>
    <t>Has mobile telephone</t>
  </si>
  <si>
    <t>Has watch</t>
  </si>
  <si>
    <t>Has animal-drawn cart</t>
  </si>
  <si>
    <t>Has boat with a motor</t>
  </si>
  <si>
    <t>Owns land usable for agriculture</t>
  </si>
  <si>
    <t>Owns livestock, beehives, herds or farm animals</t>
  </si>
  <si>
    <t>Owns cattle</t>
  </si>
  <si>
    <t>Owns cows/ bulls</t>
  </si>
  <si>
    <t>Owns horses/ donkeys/ mules</t>
  </si>
  <si>
    <t>Owns goats</t>
  </si>
  <si>
    <t>Owns sheep</t>
  </si>
  <si>
    <t>Owns poultry</t>
  </si>
  <si>
    <t>Owns pigs</t>
  </si>
  <si>
    <t>Owns beehives</t>
  </si>
  <si>
    <t>Has bank account</t>
  </si>
  <si>
    <t>Owns black and white television</t>
  </si>
  <si>
    <t>Owns color television</t>
  </si>
  <si>
    <t>Owns washing machine</t>
  </si>
  <si>
    <t>Owns vacuum cleaner</t>
  </si>
  <si>
    <t>Owns computer</t>
  </si>
  <si>
    <t>Owns intercom</t>
  </si>
  <si>
    <t>Owns camera</t>
  </si>
  <si>
    <t>Owns video camera</t>
  </si>
  <si>
    <t>Owns table</t>
  </si>
  <si>
    <t>Owns chair</t>
  </si>
  <si>
    <t>Owns sofa</t>
  </si>
  <si>
    <t>Owns bed</t>
  </si>
  <si>
    <t>Owns buffet</t>
  </si>
  <si>
    <t>Owns air conditioner</t>
  </si>
  <si>
    <t>Owns DVD</t>
  </si>
  <si>
    <t>Owns dish</t>
  </si>
  <si>
    <t>Owns freezer</t>
  </si>
  <si>
    <t>Owns fan</t>
  </si>
  <si>
    <t>Owns sewing machine</t>
  </si>
  <si>
    <t>Owns carpet</t>
  </si>
  <si>
    <t>Owns internet connection</t>
  </si>
  <si>
    <t>Has heavy truck</t>
  </si>
  <si>
    <t>Has tracktor</t>
  </si>
  <si>
    <t>Owns a dwelling</t>
  </si>
  <si>
    <t>Owns agricultural land</t>
  </si>
  <si>
    <t>Number of members per sleeping room</t>
  </si>
  <si>
    <t>Piped into dwelling</t>
  </si>
  <si>
    <t>Piped into yard/plot</t>
  </si>
  <si>
    <t>Public tap / standpipe</t>
  </si>
  <si>
    <t>Tube well or borehole</t>
  </si>
  <si>
    <t>Protected well</t>
  </si>
  <si>
    <t>Unprotected well</t>
  </si>
  <si>
    <t>Protected spring</t>
  </si>
  <si>
    <t>Unprotected spring</t>
  </si>
  <si>
    <t>Surface water-river, lake, dam, etc.</t>
  </si>
  <si>
    <t>Water from tanker truck</t>
  </si>
  <si>
    <t>Water from cart with small tank</t>
  </si>
  <si>
    <t>Bottled water</t>
  </si>
  <si>
    <t>Other water source</t>
  </si>
  <si>
    <t>Flush toilet to sewer</t>
  </si>
  <si>
    <t>Flush toilet to septic tank</t>
  </si>
  <si>
    <t>Flush toilet to pit latrine</t>
  </si>
  <si>
    <t>Flush toilet to elsewhere or don't know</t>
  </si>
  <si>
    <t>VIP Latrine</t>
  </si>
  <si>
    <t>Pit latrine with slab</t>
  </si>
  <si>
    <t>Traditional pit latrine (no slab)</t>
  </si>
  <si>
    <t>Bucket latrine</t>
  </si>
  <si>
    <t>No facility/bush/field</t>
  </si>
  <si>
    <t>Shares latrine/toilet with other households</t>
  </si>
  <si>
    <t>Shared Flush toilet to sewer</t>
  </si>
  <si>
    <t>Shared Flush toilet to pit latrine</t>
  </si>
  <si>
    <t>Shared VIP latrine</t>
  </si>
  <si>
    <t>Shared pit latrine with slab</t>
  </si>
  <si>
    <t>Shared Traditional pit latrine</t>
  </si>
  <si>
    <t>Earth, sand, dung floor</t>
  </si>
  <si>
    <t>Rudimentary wood plank floor</t>
  </si>
  <si>
    <t>Rudimentary cane floor</t>
  </si>
  <si>
    <t>Polished wood floor</t>
  </si>
  <si>
    <t>Vinyl linoleum floor</t>
  </si>
  <si>
    <t>Ceramic tile floor</t>
  </si>
  <si>
    <t>Cement floor</t>
  </si>
  <si>
    <t>Carpeted floor</t>
  </si>
  <si>
    <t>Other type of flooring</t>
  </si>
  <si>
    <t>No walls</t>
  </si>
  <si>
    <t>Cane/palm/trunks/dirt walls</t>
  </si>
  <si>
    <t>Stras walls with mud</t>
  </si>
  <si>
    <t>Stone walls with mud</t>
  </si>
  <si>
    <t>Uncovered adobe walls</t>
  </si>
  <si>
    <t>Plywood walls</t>
  </si>
  <si>
    <t>Cardboard walls</t>
  </si>
  <si>
    <t>Reused wood walls</t>
  </si>
  <si>
    <t>Cement walls</t>
  </si>
  <si>
    <t>Stone walls with lime/cement</t>
  </si>
  <si>
    <t>Brick walls</t>
  </si>
  <si>
    <t>Cement block walls</t>
  </si>
  <si>
    <t>Covered adobe walls</t>
  </si>
  <si>
    <t>Wood planks, shingles walls</t>
  </si>
  <si>
    <t>Slag walls</t>
  </si>
  <si>
    <t>Polymer cover walls</t>
  </si>
  <si>
    <t>Concrete walls</t>
  </si>
  <si>
    <t>Other type of walls</t>
  </si>
  <si>
    <t>No roof</t>
  </si>
  <si>
    <t>Thatch, palm, sod roof</t>
  </si>
  <si>
    <t>Mat roof</t>
  </si>
  <si>
    <t>Wood planks roof</t>
  </si>
  <si>
    <t>Tar roof</t>
  </si>
  <si>
    <t>Metal roof</t>
  </si>
  <si>
    <t>Wood roof</t>
  </si>
  <si>
    <t>Calamine/cement fiber roof</t>
  </si>
  <si>
    <t>Tile roof</t>
  </si>
  <si>
    <t>Cement/Beton blocks roof</t>
  </si>
  <si>
    <t>Roofing shingles roof</t>
  </si>
  <si>
    <t>Other type of roof</t>
  </si>
  <si>
    <t>Electricity for cooking</t>
  </si>
  <si>
    <t>LPG for cooking</t>
  </si>
  <si>
    <t>Natural gas for cooking</t>
  </si>
  <si>
    <t>Biogas for cooking</t>
  </si>
  <si>
    <t>Kerosene for cooking</t>
  </si>
  <si>
    <t>Coal/lignite for cooking</t>
  </si>
  <si>
    <t>Charcoal for cooking</t>
  </si>
  <si>
    <t>Wood for cooking</t>
  </si>
  <si>
    <t>Straw/shrubs/grass for cooking</t>
  </si>
  <si>
    <t>Ag. crops for cooking</t>
  </si>
  <si>
    <t>Dung for cooking</t>
  </si>
  <si>
    <t>Does not cook</t>
  </si>
  <si>
    <t>landarea</t>
  </si>
  <si>
    <t>lagr1</t>
  </si>
  <si>
    <t>lagr2</t>
  </si>
  <si>
    <t>lagr3</t>
  </si>
  <si>
    <t>cattle1</t>
  </si>
  <si>
    <t>cattle2</t>
  </si>
  <si>
    <t>cattle3</t>
  </si>
  <si>
    <t>cattle4</t>
  </si>
  <si>
    <t>dairy1</t>
  </si>
  <si>
    <t>dairy2</t>
  </si>
  <si>
    <t>dairy3</t>
  </si>
  <si>
    <t>dairy4</t>
  </si>
  <si>
    <t>equine1</t>
  </si>
  <si>
    <t>equine2</t>
  </si>
  <si>
    <t>equine3</t>
  </si>
  <si>
    <t>equine4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</si>
  <si>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</si>
  <si>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</si>
  <si>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</si>
  <si>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</si>
  <si>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</si>
  <si>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</si>
  <si>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</si>
  <si>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</si>
  <si>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chicks1</t>
  </si>
  <si>
    <t>chicks2</t>
  </si>
  <si>
    <t>chicks3</t>
  </si>
  <si>
    <t>chicks4</t>
  </si>
  <si>
    <t>pigs1</t>
  </si>
  <si>
    <t>pigs2</t>
  </si>
  <si>
    <t>pigs3</t>
  </si>
  <si>
    <t>pigs4</t>
  </si>
  <si>
    <t>hives1</t>
  </si>
  <si>
    <t>hives2</t>
  </si>
  <si>
    <t>hives3</t>
  </si>
  <si>
    <t>hives4</t>
  </si>
  <si>
    <t>Combined wealth score</t>
  </si>
  <si>
    <t>Rural wealth score</t>
  </si>
  <si>
    <t>a. Dependent Variable: Common wealth score</t>
  </si>
  <si>
    <t xml:space="preserve">Combined Score= -0.400 + -0.078* Rural Score </t>
  </si>
  <si>
    <t>Urban wealth score</t>
  </si>
  <si>
    <t>Combined Score= 0.740 + -0.662 * Urban Score</t>
  </si>
  <si>
    <t>Main floor material</t>
  </si>
  <si>
    <t>Main wall material</t>
  </si>
  <si>
    <t>Main roof material</t>
  </si>
  <si>
    <t>Type of cooking fuel</t>
  </si>
  <si>
    <t>a. For each variable, missing values are replaced with the variable mean.</t>
  </si>
  <si>
    <t>Common</t>
  </si>
  <si>
    <t/>
  </si>
  <si>
    <t>Composite</t>
  </si>
  <si>
    <r>
      <t>Std. Deviation</t>
    </r>
    <r>
      <rPr>
        <vertAlign val="superscript"/>
        <sz val="10"/>
        <color indexed="8"/>
        <rFont val="Calibri"/>
        <family val="2"/>
        <scheme val="minor"/>
      </rPr>
      <t>a</t>
    </r>
  </si>
  <si>
    <r>
      <t>Analysis N</t>
    </r>
    <r>
      <rPr>
        <vertAlign val="superscript"/>
        <sz val="10"/>
        <color indexed="8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</si>
</sst>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"/>
    <numFmt numFmtId="172" formatCode="###0.000"/>
    <numFmt numFmtId="173" formatCode="###0.00000"/>
    <numFmt numFmtId="174" formatCode="###0.0000"/>
    <numFmt numFmtId="175" formatCode="0.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2">
    <xf numFmtId="0" fontId="0" fillId="0" borderId="0" xfId="0"/>
    <xf numFmtId="0" fontId="2" fillId="0" borderId="0" xfId="1"/>
    <xf numFmtId="0" fontId="1" fillId="0" borderId="2" xfId="0" applyFont="1" applyBorder="1" applyAlignment="1">
      <alignment horizontal="center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10" xfId="3" applyFont="1" applyBorder="1" applyAlignment="1">
      <alignment horizontal="center" wrapText="1"/>
    </xf>
    <xf numFmtId="0" fontId="4" fillId="0" borderId="3" xfId="3" applyFont="1" applyBorder="1" applyAlignment="1">
      <alignment horizontal="left" vertical="top" wrapText="1"/>
    </xf>
    <xf numFmtId="164" fontId="4" fillId="0" borderId="11" xfId="3" applyNumberFormat="1" applyFont="1" applyBorder="1" applyAlignment="1">
      <alignment horizontal="right" vertical="center"/>
    </xf>
    <xf numFmtId="164" fontId="4" fillId="0" borderId="12" xfId="3" applyNumberFormat="1" applyFont="1" applyBorder="1" applyAlignment="1">
      <alignment horizontal="right" vertical="center"/>
    </xf>
    <xf numFmtId="164" fontId="4" fillId="0" borderId="13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left" vertical="top" wrapText="1"/>
    </xf>
    <xf numFmtId="164" fontId="4" fillId="0" borderId="15" xfId="3" applyNumberFormat="1" applyFont="1" applyBorder="1" applyAlignment="1">
      <alignment horizontal="right" vertical="center"/>
    </xf>
    <xf numFmtId="164" fontId="4" fillId="0" borderId="1" xfId="3" applyNumberFormat="1" applyFont="1" applyBorder="1" applyAlignment="1">
      <alignment horizontal="right" vertical="center"/>
    </xf>
    <xf numFmtId="164" fontId="4" fillId="0" borderId="16" xfId="3" applyNumberFormat="1" applyFont="1" applyBorder="1" applyAlignment="1">
      <alignment horizontal="right" vertical="center"/>
    </xf>
    <xf numFmtId="171" fontId="4" fillId="0" borderId="15" xfId="3" applyNumberFormat="1" applyFont="1" applyBorder="1" applyAlignment="1">
      <alignment horizontal="right" vertical="center"/>
    </xf>
    <xf numFmtId="171" fontId="4" fillId="0" borderId="1" xfId="3" applyNumberFormat="1" applyFont="1" applyBorder="1" applyAlignment="1">
      <alignment horizontal="right" vertical="center"/>
    </xf>
    <xf numFmtId="171" fontId="4" fillId="0" borderId="16" xfId="3" applyNumberFormat="1" applyFont="1" applyBorder="1" applyAlignment="1">
      <alignment horizontal="right" vertical="center"/>
    </xf>
    <xf numFmtId="0" fontId="4" fillId="0" borderId="1" xfId="3" applyFont="1" applyBorder="1" applyAlignment="1">
      <alignment horizontal="left" vertical="center" wrapText="1"/>
    </xf>
    <xf numFmtId="0" fontId="4" fillId="0" borderId="7" xfId="3" applyFont="1" applyBorder="1" applyAlignment="1">
      <alignment horizontal="left" vertical="top" wrapText="1"/>
    </xf>
    <xf numFmtId="164" fontId="4" fillId="0" borderId="17" xfId="3" applyNumberFormat="1" applyFont="1" applyBorder="1" applyAlignment="1">
      <alignment horizontal="right" vertical="center"/>
    </xf>
    <xf numFmtId="164" fontId="4" fillId="0" borderId="18" xfId="3" applyNumberFormat="1" applyFont="1" applyBorder="1" applyAlignment="1">
      <alignment horizontal="right" vertical="center"/>
    </xf>
    <xf numFmtId="171" fontId="4" fillId="0" borderId="18" xfId="3" applyNumberFormat="1" applyFont="1" applyBorder="1" applyAlignment="1">
      <alignment horizontal="right" vertical="center"/>
    </xf>
    <xf numFmtId="164" fontId="4" fillId="0" borderId="19" xfId="3" applyNumberFormat="1" applyFont="1" applyBorder="1" applyAlignment="1">
      <alignment horizontal="right" vertical="center"/>
    </xf>
    <xf numFmtId="0" fontId="4" fillId="0" borderId="21" xfId="3" applyFont="1" applyBorder="1" applyAlignment="1">
      <alignment horizontal="left" vertical="top" wrapText="1"/>
    </xf>
    <xf numFmtId="166" fontId="4" fillId="0" borderId="3" xfId="3" applyNumberFormat="1" applyFont="1" applyBorder="1" applyAlignment="1">
      <alignment horizontal="right" vertical="center"/>
    </xf>
    <xf numFmtId="0" fontId="4" fillId="0" borderId="23" xfId="3" applyFont="1" applyBorder="1" applyAlignment="1">
      <alignment horizontal="left" vertical="top" wrapText="1"/>
    </xf>
    <xf numFmtId="166" fontId="4" fillId="0" borderId="14" xfId="3" applyNumberFormat="1" applyFont="1" applyBorder="1" applyAlignment="1">
      <alignment horizontal="right" vertical="center"/>
    </xf>
    <xf numFmtId="169" fontId="4" fillId="0" borderId="14" xfId="3" applyNumberFormat="1" applyFont="1" applyBorder="1" applyAlignment="1">
      <alignment horizontal="right" vertical="center"/>
    </xf>
    <xf numFmtId="168" fontId="4" fillId="0" borderId="14" xfId="3" applyNumberFormat="1" applyFont="1" applyBorder="1" applyAlignment="1">
      <alignment horizontal="right" vertical="center"/>
    </xf>
    <xf numFmtId="170" fontId="4" fillId="0" borderId="14" xfId="3" applyNumberFormat="1" applyFont="1" applyBorder="1" applyAlignment="1">
      <alignment horizontal="right" vertical="center"/>
    </xf>
    <xf numFmtId="172" fontId="4" fillId="0" borderId="14" xfId="3" applyNumberFormat="1" applyFont="1" applyBorder="1" applyAlignment="1">
      <alignment horizontal="right" vertical="center"/>
    </xf>
    <xf numFmtId="165" fontId="4" fillId="0" borderId="14" xfId="3" applyNumberFormat="1" applyFont="1" applyBorder="1" applyAlignment="1">
      <alignment horizontal="right" vertical="center"/>
    </xf>
    <xf numFmtId="173" fontId="4" fillId="0" borderId="14" xfId="3" applyNumberFormat="1" applyFont="1" applyBorder="1" applyAlignment="1">
      <alignment horizontal="right" vertical="center"/>
    </xf>
    <xf numFmtId="0" fontId="4" fillId="0" borderId="23" xfId="3" applyFont="1" applyBorder="1" applyAlignment="1">
      <alignment horizontal="left" vertical="top"/>
    </xf>
    <xf numFmtId="0" fontId="4" fillId="0" borderId="25" xfId="3" applyFont="1" applyBorder="1" applyAlignment="1">
      <alignment horizontal="left" vertical="top"/>
    </xf>
    <xf numFmtId="169" fontId="4" fillId="0" borderId="7" xfId="3" applyNumberFormat="1" applyFont="1" applyBorder="1" applyAlignment="1">
      <alignment horizontal="right" vertical="center"/>
    </xf>
    <xf numFmtId="0" fontId="4" fillId="0" borderId="5" xfId="3" applyFont="1" applyBorder="1" applyAlignment="1">
      <alignment horizontal="center" wrapText="1"/>
    </xf>
    <xf numFmtId="0" fontId="4" fillId="0" borderId="8" xfId="3" applyFont="1" applyBorder="1" applyAlignment="1">
      <alignment horizontal="center" wrapText="1"/>
    </xf>
    <xf numFmtId="0" fontId="4" fillId="0" borderId="9" xfId="3" applyFont="1" applyBorder="1" applyAlignment="1">
      <alignment horizontal="center" wrapText="1"/>
    </xf>
    <xf numFmtId="165" fontId="4" fillId="0" borderId="11" xfId="3" applyNumberFormat="1" applyFont="1" applyBorder="1" applyAlignment="1">
      <alignment horizontal="right" vertical="center"/>
    </xf>
    <xf numFmtId="165" fontId="4" fillId="0" borderId="12" xfId="3" applyNumberFormat="1" applyFont="1" applyBorder="1" applyAlignment="1">
      <alignment horizontal="right" vertical="center"/>
    </xf>
    <xf numFmtId="0" fontId="4" fillId="0" borderId="12" xfId="3" applyFont="1" applyBorder="1" applyAlignment="1">
      <alignment horizontal="left" vertical="center" wrapText="1"/>
    </xf>
    <xf numFmtId="172" fontId="4" fillId="0" borderId="12" xfId="3" applyNumberFormat="1" applyFont="1" applyBorder="1" applyAlignment="1">
      <alignment horizontal="right" vertical="center"/>
    </xf>
    <xf numFmtId="172" fontId="4" fillId="0" borderId="13" xfId="3" applyNumberFormat="1" applyFont="1" applyBorder="1" applyAlignment="1">
      <alignment horizontal="right" vertical="center"/>
    </xf>
    <xf numFmtId="0" fontId="4" fillId="0" borderId="25" xfId="3" applyFont="1" applyBorder="1" applyAlignment="1">
      <alignment horizontal="left" vertical="top" wrapText="1"/>
    </xf>
    <xf numFmtId="165" fontId="4" fillId="0" borderId="17" xfId="3" applyNumberFormat="1" applyFont="1" applyBorder="1" applyAlignment="1">
      <alignment horizontal="right" vertical="center"/>
    </xf>
    <xf numFmtId="165" fontId="4" fillId="0" borderId="18" xfId="3" applyNumberFormat="1" applyFont="1" applyBorder="1" applyAlignment="1">
      <alignment horizontal="right" vertical="center"/>
    </xf>
    <xf numFmtId="172" fontId="4" fillId="0" borderId="18" xfId="3" applyNumberFormat="1" applyFont="1" applyBorder="1" applyAlignment="1">
      <alignment horizontal="right" vertical="center"/>
    </xf>
    <xf numFmtId="165" fontId="4" fillId="0" borderId="19" xfId="3" applyNumberFormat="1" applyFont="1" applyBorder="1" applyAlignment="1">
      <alignment horizontal="right" vertical="center"/>
    </xf>
    <xf numFmtId="0" fontId="4" fillId="0" borderId="27" xfId="2" applyFont="1" applyBorder="1" applyAlignment="1">
      <alignment horizontal="center" wrapText="1"/>
    </xf>
    <xf numFmtId="0" fontId="4" fillId="0" borderId="28" xfId="2" applyFont="1" applyBorder="1" applyAlignment="1">
      <alignment horizontal="center" wrapText="1"/>
    </xf>
    <xf numFmtId="0" fontId="4" fillId="0" borderId="29" xfId="2" applyFont="1" applyBorder="1" applyAlignment="1">
      <alignment horizontal="center" wrapText="1"/>
    </xf>
    <xf numFmtId="0" fontId="4" fillId="0" borderId="3" xfId="2" applyFont="1" applyBorder="1" applyAlignment="1">
      <alignment horizontal="left" vertical="top" wrapText="1"/>
    </xf>
    <xf numFmtId="164" fontId="4" fillId="0" borderId="11" xfId="2" applyNumberFormat="1" applyFont="1" applyBorder="1" applyAlignment="1">
      <alignment horizontal="right" vertical="center"/>
    </xf>
    <xf numFmtId="166" fontId="4" fillId="0" borderId="12" xfId="2" applyNumberFormat="1" applyFont="1" applyBorder="1" applyAlignment="1">
      <alignment horizontal="right" vertical="center"/>
    </xf>
    <xf numFmtId="166" fontId="4" fillId="0" borderId="13" xfId="2" applyNumberFormat="1" applyFont="1" applyBorder="1" applyAlignment="1">
      <alignment horizontal="right" vertical="center"/>
    </xf>
    <xf numFmtId="0" fontId="4" fillId="0" borderId="14" xfId="2" applyFont="1" applyBorder="1" applyAlignment="1">
      <alignment horizontal="left" vertical="top" wrapText="1"/>
    </xf>
    <xf numFmtId="164" fontId="4" fillId="0" borderId="15" xfId="2" applyNumberFormat="1" applyFont="1" applyBorder="1" applyAlignment="1">
      <alignment horizontal="right" vertical="center"/>
    </xf>
    <xf numFmtId="166" fontId="4" fillId="0" borderId="1" xfId="2" applyNumberFormat="1" applyFont="1" applyBorder="1" applyAlignment="1">
      <alignment horizontal="right" vertical="center"/>
    </xf>
    <xf numFmtId="166" fontId="4" fillId="0" borderId="16" xfId="2" applyNumberFormat="1" applyFont="1" applyBorder="1" applyAlignment="1">
      <alignment horizontal="right" vertical="center"/>
    </xf>
    <xf numFmtId="171" fontId="4" fillId="0" borderId="15" xfId="2" applyNumberFormat="1" applyFont="1" applyBorder="1" applyAlignment="1">
      <alignment horizontal="right" vertical="center"/>
    </xf>
    <xf numFmtId="174" fontId="4" fillId="0" borderId="15" xfId="2" applyNumberFormat="1" applyFont="1" applyBorder="1" applyAlignment="1">
      <alignment horizontal="right" vertical="center"/>
    </xf>
    <xf numFmtId="167" fontId="4" fillId="0" borderId="15" xfId="2" applyNumberFormat="1" applyFont="1" applyBorder="1" applyAlignment="1">
      <alignment horizontal="right" vertical="center"/>
    </xf>
    <xf numFmtId="0" fontId="2" fillId="0" borderId="0" xfId="2"/>
    <xf numFmtId="0" fontId="4" fillId="0" borderId="27" xfId="1" applyFont="1" applyBorder="1" applyAlignment="1">
      <alignment horizontal="center" wrapText="1"/>
    </xf>
    <xf numFmtId="0" fontId="4" fillId="0" borderId="28" xfId="1" applyFont="1" applyBorder="1" applyAlignment="1">
      <alignment horizontal="center" wrapText="1"/>
    </xf>
    <xf numFmtId="0" fontId="4" fillId="0" borderId="29" xfId="1" applyFont="1" applyBorder="1" applyAlignment="1">
      <alignment horizontal="center" wrapText="1"/>
    </xf>
    <xf numFmtId="0" fontId="4" fillId="0" borderId="3" xfId="1" applyFont="1" applyBorder="1" applyAlignment="1">
      <alignment horizontal="left" vertical="top" wrapText="1"/>
    </xf>
    <xf numFmtId="164" fontId="4" fillId="0" borderId="11" xfId="1" applyNumberFormat="1" applyFont="1" applyBorder="1" applyAlignment="1">
      <alignment horizontal="right" vertical="center"/>
    </xf>
    <xf numFmtId="166" fontId="4" fillId="0" borderId="12" xfId="1" applyNumberFormat="1" applyFont="1" applyBorder="1" applyAlignment="1">
      <alignment horizontal="right" vertical="center"/>
    </xf>
    <xf numFmtId="166" fontId="4" fillId="0" borderId="13" xfId="1" applyNumberFormat="1" applyFont="1" applyBorder="1" applyAlignment="1">
      <alignment horizontal="right" vertical="center"/>
    </xf>
    <xf numFmtId="0" fontId="4" fillId="0" borderId="14" xfId="1" applyFont="1" applyBorder="1" applyAlignment="1">
      <alignment horizontal="left" vertical="top" wrapText="1"/>
    </xf>
    <xf numFmtId="164" fontId="4" fillId="0" borderId="15" xfId="1" applyNumberFormat="1" applyFont="1" applyBorder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166" fontId="4" fillId="0" borderId="16" xfId="1" applyNumberFormat="1" applyFont="1" applyBorder="1" applyAlignment="1">
      <alignment horizontal="right" vertical="center"/>
    </xf>
    <xf numFmtId="171" fontId="4" fillId="0" borderId="15" xfId="1" applyNumberFormat="1" applyFont="1" applyBorder="1" applyAlignment="1">
      <alignment horizontal="right" vertical="center"/>
    </xf>
    <xf numFmtId="174" fontId="4" fillId="0" borderId="15" xfId="1" applyNumberFormat="1" applyFont="1" applyBorder="1" applyAlignment="1">
      <alignment horizontal="right" vertical="center"/>
    </xf>
    <xf numFmtId="167" fontId="4" fillId="0" borderId="15" xfId="1" applyNumberFormat="1" applyFont="1" applyBorder="1" applyAlignment="1">
      <alignment horizontal="right" vertical="center"/>
    </xf>
    <xf numFmtId="175" fontId="0" fillId="0" borderId="0" xfId="0" applyNumberFormat="1"/>
    <xf numFmtId="175" fontId="4" fillId="0" borderId="28" xfId="1" applyNumberFormat="1" applyFont="1" applyBorder="1" applyAlignment="1">
      <alignment horizontal="center" wrapText="1"/>
    </xf>
    <xf numFmtId="175" fontId="4" fillId="0" borderId="12" xfId="1" applyNumberFormat="1" applyFont="1" applyBorder="1" applyAlignment="1">
      <alignment horizontal="right" vertical="center"/>
    </xf>
    <xf numFmtId="175" fontId="4" fillId="0" borderId="1" xfId="1" applyNumberFormat="1" applyFont="1" applyBorder="1" applyAlignment="1">
      <alignment horizontal="right" vertical="center"/>
    </xf>
    <xf numFmtId="175" fontId="4" fillId="0" borderId="30" xfId="1" applyNumberFormat="1" applyFont="1" applyBorder="1" applyAlignment="1">
      <alignment horizontal="center" wrapText="1"/>
    </xf>
    <xf numFmtId="175" fontId="4" fillId="0" borderId="31" xfId="1" applyNumberFormat="1" applyFont="1" applyBorder="1" applyAlignment="1">
      <alignment horizontal="center"/>
    </xf>
    <xf numFmtId="175" fontId="4" fillId="0" borderId="3" xfId="1" applyNumberFormat="1" applyFont="1" applyBorder="1" applyAlignment="1">
      <alignment horizontal="right" vertical="center"/>
    </xf>
    <xf numFmtId="175" fontId="4" fillId="0" borderId="14" xfId="1" applyNumberFormat="1" applyFont="1" applyBorder="1" applyAlignment="1">
      <alignment horizontal="right" vertical="center"/>
    </xf>
    <xf numFmtId="175" fontId="4" fillId="0" borderId="28" xfId="2" applyNumberFormat="1" applyFont="1" applyBorder="1" applyAlignment="1">
      <alignment horizontal="center" wrapText="1"/>
    </xf>
    <xf numFmtId="175" fontId="4" fillId="0" borderId="12" xfId="2" applyNumberFormat="1" applyFont="1" applyBorder="1" applyAlignment="1">
      <alignment horizontal="right" vertical="center"/>
    </xf>
    <xf numFmtId="175" fontId="4" fillId="0" borderId="1" xfId="2" applyNumberFormat="1" applyFont="1" applyBorder="1" applyAlignment="1">
      <alignment horizontal="right" vertical="center"/>
    </xf>
    <xf numFmtId="175" fontId="4" fillId="0" borderId="30" xfId="2" applyNumberFormat="1" applyFont="1" applyBorder="1" applyAlignment="1">
      <alignment horizontal="center" wrapText="1"/>
    </xf>
    <xf numFmtId="175" fontId="4" fillId="0" borderId="31" xfId="2" applyNumberFormat="1" applyFont="1" applyBorder="1" applyAlignment="1">
      <alignment horizontal="center"/>
    </xf>
    <xf numFmtId="175" fontId="4" fillId="0" borderId="3" xfId="2" applyNumberFormat="1" applyFont="1" applyBorder="1" applyAlignment="1">
      <alignment horizontal="right" vertical="center"/>
    </xf>
    <xf numFmtId="175" fontId="4" fillId="0" borderId="14" xfId="2" applyNumberFormat="1" applyFont="1" applyBorder="1" applyAlignment="1">
      <alignment horizontal="right" vertical="center"/>
    </xf>
    <xf numFmtId="0" fontId="4" fillId="0" borderId="0" xfId="3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0" xfId="0" applyFont="1"/>
    <xf numFmtId="175" fontId="0" fillId="0" borderId="0" xfId="0" applyNumberFormat="1" applyFont="1"/>
    <xf numFmtId="0" fontId="8" fillId="0" borderId="0" xfId="4" applyFont="1"/>
    <xf numFmtId="0" fontId="9" fillId="0" borderId="3" xfId="4" applyFont="1" applyBorder="1" applyAlignment="1">
      <alignment horizontal="left" vertical="top" wrapText="1"/>
    </xf>
    <xf numFmtId="164" fontId="9" fillId="0" borderId="11" xfId="4" applyNumberFormat="1" applyFont="1" applyBorder="1" applyAlignment="1">
      <alignment horizontal="right" vertical="center"/>
    </xf>
    <xf numFmtId="165" fontId="9" fillId="0" borderId="12" xfId="4" applyNumberFormat="1" applyFont="1" applyBorder="1" applyAlignment="1">
      <alignment horizontal="right" vertical="center"/>
    </xf>
    <xf numFmtId="166" fontId="9" fillId="0" borderId="12" xfId="4" applyNumberFormat="1" applyFont="1" applyBorder="1" applyAlignment="1">
      <alignment horizontal="right" vertical="center"/>
    </xf>
    <xf numFmtId="166" fontId="9" fillId="0" borderId="13" xfId="4" applyNumberFormat="1" applyFont="1" applyBorder="1" applyAlignment="1">
      <alignment horizontal="right" vertical="center"/>
    </xf>
    <xf numFmtId="165" fontId="9" fillId="0" borderId="3" xfId="4" applyNumberFormat="1" applyFont="1" applyBorder="1" applyAlignment="1">
      <alignment horizontal="right" vertical="center"/>
    </xf>
    <xf numFmtId="0" fontId="9" fillId="0" borderId="14" xfId="4" applyFont="1" applyBorder="1" applyAlignment="1">
      <alignment horizontal="left" vertical="top" wrapText="1"/>
    </xf>
    <xf numFmtId="164" fontId="9" fillId="0" borderId="15" xfId="4" applyNumberFormat="1" applyFont="1" applyBorder="1" applyAlignment="1">
      <alignment horizontal="right" vertical="center"/>
    </xf>
    <xf numFmtId="165" fontId="9" fillId="0" borderId="1" xfId="4" applyNumberFormat="1" applyFont="1" applyBorder="1" applyAlignment="1">
      <alignment horizontal="right" vertical="center"/>
    </xf>
    <xf numFmtId="166" fontId="9" fillId="0" borderId="1" xfId="4" applyNumberFormat="1" applyFont="1" applyBorder="1" applyAlignment="1">
      <alignment horizontal="right" vertical="center"/>
    </xf>
    <xf numFmtId="166" fontId="9" fillId="0" borderId="16" xfId="4" applyNumberFormat="1" applyFont="1" applyBorder="1" applyAlignment="1">
      <alignment horizontal="right" vertical="center"/>
    </xf>
    <xf numFmtId="165" fontId="9" fillId="0" borderId="14" xfId="4" applyNumberFormat="1" applyFont="1" applyBorder="1" applyAlignment="1">
      <alignment horizontal="right" vertical="center"/>
    </xf>
    <xf numFmtId="171" fontId="9" fillId="0" borderId="15" xfId="4" applyNumberFormat="1" applyFont="1" applyBorder="1" applyAlignment="1">
      <alignment horizontal="right" vertical="center"/>
    </xf>
    <xf numFmtId="172" fontId="9" fillId="0" borderId="1" xfId="4" applyNumberFormat="1" applyFont="1" applyBorder="1" applyAlignment="1">
      <alignment horizontal="right" vertical="center"/>
    </xf>
    <xf numFmtId="174" fontId="9" fillId="0" borderId="15" xfId="4" applyNumberFormat="1" applyFont="1" applyBorder="1" applyAlignment="1">
      <alignment horizontal="right" vertical="center"/>
    </xf>
    <xf numFmtId="173" fontId="9" fillId="0" borderId="1" xfId="4" applyNumberFormat="1" applyFont="1" applyBorder="1" applyAlignment="1">
      <alignment horizontal="right" vertical="center"/>
    </xf>
    <xf numFmtId="167" fontId="9" fillId="0" borderId="15" xfId="4" applyNumberFormat="1" applyFont="1" applyBorder="1" applyAlignment="1">
      <alignment horizontal="right" vertical="center"/>
    </xf>
    <xf numFmtId="168" fontId="9" fillId="0" borderId="1" xfId="4" applyNumberFormat="1" applyFont="1" applyBorder="1" applyAlignment="1">
      <alignment horizontal="right" vertical="center"/>
    </xf>
    <xf numFmtId="0" fontId="9" fillId="0" borderId="7" xfId="4" applyFont="1" applyBorder="1" applyAlignment="1">
      <alignment horizontal="left" vertical="top" wrapText="1"/>
    </xf>
    <xf numFmtId="164" fontId="9" fillId="0" borderId="17" xfId="4" applyNumberFormat="1" applyFont="1" applyBorder="1" applyAlignment="1">
      <alignment horizontal="right" vertical="center"/>
    </xf>
    <xf numFmtId="165" fontId="9" fillId="0" borderId="18" xfId="4" applyNumberFormat="1" applyFont="1" applyBorder="1" applyAlignment="1">
      <alignment horizontal="right" vertical="center"/>
    </xf>
    <xf numFmtId="166" fontId="9" fillId="0" borderId="18" xfId="4" applyNumberFormat="1" applyFont="1" applyBorder="1" applyAlignment="1">
      <alignment horizontal="right" vertical="center"/>
    </xf>
    <xf numFmtId="166" fontId="9" fillId="0" borderId="19" xfId="4" applyNumberFormat="1" applyFont="1" applyBorder="1" applyAlignment="1">
      <alignment horizontal="right" vertical="center"/>
    </xf>
    <xf numFmtId="165" fontId="9" fillId="0" borderId="7" xfId="4" applyNumberFormat="1" applyFont="1" applyBorder="1" applyAlignment="1">
      <alignment horizontal="right" vertical="center"/>
    </xf>
    <xf numFmtId="0" fontId="10" fillId="0" borderId="27" xfId="4" applyFont="1" applyBorder="1" applyAlignment="1">
      <alignment horizontal="center" wrapText="1"/>
    </xf>
    <xf numFmtId="0" fontId="10" fillId="0" borderId="28" xfId="4" applyFont="1" applyBorder="1" applyAlignment="1">
      <alignment horizontal="center" wrapText="1"/>
    </xf>
    <xf numFmtId="0" fontId="10" fillId="0" borderId="29" xfId="4" applyFont="1" applyBorder="1" applyAlignment="1">
      <alignment horizontal="center" wrapText="1"/>
    </xf>
    <xf numFmtId="0" fontId="12" fillId="0" borderId="0" xfId="0" applyFont="1"/>
    <xf numFmtId="0" fontId="10" fillId="0" borderId="31" xfId="4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0" fillId="0" borderId="30" xfId="4" applyFont="1" applyBorder="1" applyAlignment="1">
      <alignment horizontal="center" wrapText="1"/>
    </xf>
    <xf numFmtId="0" fontId="7" fillId="0" borderId="0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left" wrapText="1"/>
    </xf>
    <xf numFmtId="0" fontId="9" fillId="0" borderId="7" xfId="4" applyFont="1" applyBorder="1" applyAlignment="1">
      <alignment horizontal="left" wrapText="1"/>
    </xf>
    <xf numFmtId="0" fontId="9" fillId="0" borderId="0" xfId="4" applyFont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10" fillId="0" borderId="26" xfId="4" applyFont="1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left" wrapText="1"/>
    </xf>
    <xf numFmtId="0" fontId="4" fillId="0" borderId="32" xfId="1" applyFont="1" applyBorder="1" applyAlignment="1">
      <alignment horizontal="left" vertical="top" wrapText="1"/>
    </xf>
    <xf numFmtId="0" fontId="4" fillId="0" borderId="33" xfId="1" applyFont="1" applyBorder="1" applyAlignment="1">
      <alignment horizontal="left" vertical="top" wrapText="1"/>
    </xf>
    <xf numFmtId="0" fontId="4" fillId="0" borderId="3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wrapText="1"/>
    </xf>
    <xf numFmtId="0" fontId="4" fillId="0" borderId="7" xfId="1" applyFont="1" applyBorder="1" applyAlignment="1">
      <alignment horizontal="left" wrapText="1"/>
    </xf>
    <xf numFmtId="0" fontId="3" fillId="0" borderId="0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left" wrapText="1"/>
    </xf>
    <xf numFmtId="0" fontId="4" fillId="0" borderId="32" xfId="2" applyFont="1" applyBorder="1" applyAlignment="1">
      <alignment horizontal="left" vertical="top" wrapText="1"/>
    </xf>
    <xf numFmtId="0" fontId="4" fillId="0" borderId="33" xfId="2" applyFont="1" applyBorder="1" applyAlignment="1">
      <alignment horizontal="left" vertical="top" wrapText="1"/>
    </xf>
    <xf numFmtId="0" fontId="4" fillId="0" borderId="34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wrapText="1"/>
    </xf>
    <xf numFmtId="0" fontId="4" fillId="0" borderId="7" xfId="2" applyFont="1" applyBorder="1" applyAlignment="1">
      <alignment horizontal="left" wrapText="1"/>
    </xf>
    <xf numFmtId="0" fontId="4" fillId="0" borderId="20" xfId="3" applyFont="1" applyBorder="1" applyAlignment="1">
      <alignment horizontal="left" vertical="top"/>
    </xf>
    <xf numFmtId="0" fontId="4" fillId="0" borderId="24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left" wrapText="1"/>
    </xf>
    <xf numFmtId="0" fontId="4" fillId="0" borderId="21" xfId="3" applyFont="1" applyBorder="1" applyAlignment="1">
      <alignment horizontal="left" wrapText="1"/>
    </xf>
    <xf numFmtId="0" fontId="4" fillId="0" borderId="24" xfId="3" applyFont="1" applyBorder="1" applyAlignment="1">
      <alignment horizontal="left" wrapText="1"/>
    </xf>
    <xf numFmtId="0" fontId="4" fillId="0" borderId="25" xfId="3" applyFont="1" applyBorder="1" applyAlignment="1">
      <alignment horizontal="left" wrapText="1"/>
    </xf>
    <xf numFmtId="0" fontId="4" fillId="0" borderId="4" xfId="3" applyFont="1" applyBorder="1" applyAlignment="1">
      <alignment horizontal="center" wrapText="1"/>
    </xf>
    <xf numFmtId="0" fontId="4" fillId="0" borderId="5" xfId="3" applyFont="1" applyBorder="1" applyAlignment="1">
      <alignment horizontal="center" wrapText="1"/>
    </xf>
    <xf numFmtId="0" fontId="4" fillId="0" borderId="9" xfId="3" applyFont="1" applyBorder="1" applyAlignment="1">
      <alignment horizontal="center" wrapText="1"/>
    </xf>
    <xf numFmtId="0" fontId="4" fillId="0" borderId="6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22" xfId="3" applyFont="1" applyBorder="1" applyAlignment="1">
      <alignment horizontal="left" vertical="top" wrapText="1"/>
    </xf>
    <xf numFmtId="0" fontId="4" fillId="0" borderId="23" xfId="3" applyFont="1" applyBorder="1" applyAlignment="1">
      <alignment horizontal="left" vertical="top" wrapText="1"/>
    </xf>
    <xf numFmtId="0" fontId="4" fillId="0" borderId="20" xfId="3" applyFont="1" applyBorder="1" applyAlignment="1">
      <alignment horizontal="left" vertical="top" wrapText="1"/>
    </xf>
    <xf numFmtId="0" fontId="4" fillId="0" borderId="3" xfId="3" applyFont="1" applyBorder="1" applyAlignment="1">
      <alignment horizontal="left" wrapText="1"/>
    </xf>
    <xf numFmtId="0" fontId="4" fillId="0" borderId="7" xfId="3" applyFont="1" applyBorder="1" applyAlignment="1">
      <alignment horizontal="left" wrapText="1"/>
    </xf>
    <xf numFmtId="0" fontId="4" fillId="0" borderId="0" xfId="3" applyFont="1" applyBorder="1" applyAlignment="1">
      <alignment horizontal="left" vertical="top"/>
    </xf>
    <xf numFmtId="169" fontId="4" fillId="0" borderId="0" xfId="3" applyNumberFormat="1" applyFont="1" applyBorder="1" applyAlignment="1">
      <alignment horizontal="right" vertical="center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54</xdr:row>
      <xdr:rowOff>180975</xdr:rowOff>
    </xdr:from>
    <xdr:to>
      <xdr:col>8</xdr:col>
      <xdr:colOff>409575</xdr:colOff>
      <xdr:row>80</xdr:row>
      <xdr:rowOff>28575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" y="99441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0"/>
  <sheetViews>
    <sheetView workbookViewId="0">
      <selection activeCell="A27" sqref="A27"/>
    </sheetView>
  </sheetViews>
  <sheetFormatPr defaultRowHeight="15" x14ac:dyDescent="0.25"/>
  <cols>
    <col min="1" max="1" width="38.140625" style="97" customWidth="1"/>
    <col min="2" max="2" width="9.140625" style="97"/>
    <col min="3" max="3" width="8.85546875" style="98"/>
    <col min="4" max="6" width="9.140625" style="97"/>
    <col min="7" max="7" width="36.5703125" style="97" customWidth="1"/>
    <col min="8" max="8" width="10.28515625" style="98" bestFit="1" customWidth="1"/>
    <col min="9" max="10" width="9.140625" style="97"/>
    <col min="11" max="11" width="12.7109375" style="97" bestFit="1" customWidth="1"/>
    <col min="12" max="12" width="15.28515625" style="97" bestFit="1" customWidth="1"/>
    <col min="13" max="16384" width="9.140625" style="97"/>
  </cols>
  <sheetData>
    <row r="2" spans="1:12" x14ac:dyDescent="0.25">
      <c r="A2" s="97" t="s">
        <v>229</v>
      </c>
    </row>
    <row r="4" spans="1:12" ht="15.75" thickBot="1" x14ac:dyDescent="0.3">
      <c r="G4" s="131" t="s">
        <v>8</v>
      </c>
      <c r="H4" s="131"/>
      <c r="I4" s="99"/>
    </row>
    <row r="5" spans="1:12" ht="16.5" thickTop="1" thickBot="1" x14ac:dyDescent="0.3">
      <c r="A5" s="131" t="s">
        <v>0</v>
      </c>
      <c r="B5" s="131"/>
      <c r="C5" s="131"/>
      <c r="D5" s="131"/>
      <c r="E5" s="131"/>
      <c r="G5" s="132" t="s">
        <v>230</v>
      </c>
      <c r="H5" s="130" t="s">
        <v>6</v>
      </c>
      <c r="K5" s="135" t="s">
        <v>10</v>
      </c>
      <c r="L5" s="135"/>
    </row>
    <row r="6" spans="1:12" s="127" customFormat="1" ht="42" thickTop="1" thickBot="1" x14ac:dyDescent="0.25">
      <c r="A6" s="136" t="s">
        <v>230</v>
      </c>
      <c r="B6" s="124" t="s">
        <v>1</v>
      </c>
      <c r="C6" s="125" t="s">
        <v>232</v>
      </c>
      <c r="D6" s="125" t="s">
        <v>233</v>
      </c>
      <c r="E6" s="126" t="s">
        <v>2</v>
      </c>
      <c r="G6" s="133"/>
      <c r="H6" s="128" t="s">
        <v>7</v>
      </c>
      <c r="K6" s="129" t="s">
        <v>11</v>
      </c>
      <c r="L6" s="129" t="s">
        <v>12</v>
      </c>
    </row>
    <row r="7" spans="1:12" ht="15.75" thickTop="1" x14ac:dyDescent="0.25">
      <c r="A7" s="100" t="s">
        <v>52</v>
      </c>
      <c r="B7" s="101">
        <v>0.99763681592039799</v>
      </c>
      <c r="C7" s="102">
        <v>4.8558137431799132E-2</v>
      </c>
      <c r="D7" s="103">
        <v>8040</v>
      </c>
      <c r="E7" s="104">
        <v>0</v>
      </c>
      <c r="G7" s="100" t="s">
        <v>52</v>
      </c>
      <c r="H7" s="105">
        <v>6.1794529470708057E-3</v>
      </c>
      <c r="K7" s="97">
        <f>((1-B7)/C7)*H7</f>
        <v>3.0073609898398416E-4</v>
      </c>
      <c r="L7" s="97">
        <f>((0-B7)/C7)*H7</f>
        <v>-0.12695811841844823</v>
      </c>
    </row>
    <row r="8" spans="1:12" x14ac:dyDescent="0.25">
      <c r="A8" s="106" t="s">
        <v>53</v>
      </c>
      <c r="B8" s="107">
        <v>0.3592039800995025</v>
      </c>
      <c r="C8" s="108">
        <v>0.47979695002881484</v>
      </c>
      <c r="D8" s="109">
        <v>8040</v>
      </c>
      <c r="E8" s="110">
        <v>0</v>
      </c>
      <c r="G8" s="106" t="s">
        <v>53</v>
      </c>
      <c r="H8" s="111">
        <v>-8.6188506879584441E-4</v>
      </c>
      <c r="K8" s="97">
        <f t="shared" ref="K8:K18" si="0">((1-B8)/C8)*H8</f>
        <v>-1.1510963578715433E-3</v>
      </c>
      <c r="L8" s="97">
        <f t="shared" ref="L8:L71" si="1">((0-B8)/C8)*H8</f>
        <v>6.4525743042178122E-4</v>
      </c>
    </row>
    <row r="9" spans="1:12" x14ac:dyDescent="0.25">
      <c r="A9" s="106" t="s">
        <v>54</v>
      </c>
      <c r="B9" s="107">
        <v>0.98768656716417913</v>
      </c>
      <c r="C9" s="108">
        <v>0.11028746555703496</v>
      </c>
      <c r="D9" s="109">
        <v>8040</v>
      </c>
      <c r="E9" s="110">
        <v>0</v>
      </c>
      <c r="G9" s="106" t="s">
        <v>54</v>
      </c>
      <c r="H9" s="111">
        <v>1.2929002415720377E-2</v>
      </c>
      <c r="K9" s="97">
        <f t="shared" si="0"/>
        <v>1.4435040471376909E-3</v>
      </c>
      <c r="L9" s="97">
        <f t="shared" si="1"/>
        <v>-0.11578652159919622</v>
      </c>
    </row>
    <row r="10" spans="1:12" x14ac:dyDescent="0.25">
      <c r="A10" s="106" t="s">
        <v>55</v>
      </c>
      <c r="B10" s="107">
        <v>0.77014925373134324</v>
      </c>
      <c r="C10" s="108">
        <v>0.42076287952137909</v>
      </c>
      <c r="D10" s="109">
        <v>8040</v>
      </c>
      <c r="E10" s="110">
        <v>0</v>
      </c>
      <c r="G10" s="106" t="s">
        <v>55</v>
      </c>
      <c r="H10" s="111">
        <v>5.4565376875624579E-2</v>
      </c>
      <c r="K10" s="97">
        <f t="shared" si="0"/>
        <v>2.9807507281914489E-2</v>
      </c>
      <c r="L10" s="97">
        <f t="shared" si="1"/>
        <v>-9.9874504918622556E-2</v>
      </c>
    </row>
    <row r="11" spans="1:12" x14ac:dyDescent="0.25">
      <c r="A11" s="106" t="s">
        <v>56</v>
      </c>
      <c r="B11" s="107">
        <v>0.25099502487562186</v>
      </c>
      <c r="C11" s="108">
        <v>0.43361262426732033</v>
      </c>
      <c r="D11" s="109">
        <v>8040</v>
      </c>
      <c r="E11" s="110">
        <v>0</v>
      </c>
      <c r="G11" s="106" t="s">
        <v>56</v>
      </c>
      <c r="H11" s="111">
        <v>3.5399306271206377E-3</v>
      </c>
      <c r="K11" s="97">
        <f t="shared" si="0"/>
        <v>6.1147335269323821E-3</v>
      </c>
      <c r="L11" s="97">
        <f t="shared" si="1"/>
        <v>-2.0490754329706984E-3</v>
      </c>
    </row>
    <row r="12" spans="1:12" x14ac:dyDescent="0.25">
      <c r="A12" s="106" t="s">
        <v>57</v>
      </c>
      <c r="B12" s="107">
        <v>1.2686567164179104E-2</v>
      </c>
      <c r="C12" s="108">
        <v>0.11192486892675288</v>
      </c>
      <c r="D12" s="109">
        <v>8040</v>
      </c>
      <c r="E12" s="110">
        <v>0</v>
      </c>
      <c r="G12" s="106" t="s">
        <v>57</v>
      </c>
      <c r="H12" s="111">
        <v>-1.0770038043974994E-5</v>
      </c>
      <c r="K12" s="97">
        <f t="shared" si="0"/>
        <v>-9.5004830784552196E-5</v>
      </c>
      <c r="L12" s="97">
        <f t="shared" si="1"/>
        <v>1.220772579998025E-6</v>
      </c>
    </row>
    <row r="13" spans="1:12" x14ac:dyDescent="0.25">
      <c r="A13" s="106" t="s">
        <v>58</v>
      </c>
      <c r="B13" s="107">
        <v>0.47300995024875619</v>
      </c>
      <c r="C13" s="108">
        <v>0.49930205787043769</v>
      </c>
      <c r="D13" s="109">
        <v>8040</v>
      </c>
      <c r="E13" s="110">
        <v>0</v>
      </c>
      <c r="G13" s="106" t="s">
        <v>58</v>
      </c>
      <c r="H13" s="111">
        <v>2.4361740265582014E-2</v>
      </c>
      <c r="K13" s="97">
        <f t="shared" si="0"/>
        <v>2.5712681356337089E-2</v>
      </c>
      <c r="L13" s="97">
        <f t="shared" si="1"/>
        <v>-2.3078906584411123E-2</v>
      </c>
    </row>
    <row r="14" spans="1:12" x14ac:dyDescent="0.25">
      <c r="A14" s="106" t="s">
        <v>224</v>
      </c>
      <c r="B14" s="112">
        <v>28.58335406817616</v>
      </c>
      <c r="C14" s="113">
        <v>7.1244656846490884</v>
      </c>
      <c r="D14" s="109">
        <v>8040</v>
      </c>
      <c r="E14" s="110">
        <v>2</v>
      </c>
      <c r="G14" s="106" t="s">
        <v>224</v>
      </c>
      <c r="H14" s="111">
        <v>3.8989828349187572E-2</v>
      </c>
      <c r="K14" s="97">
        <f t="shared" si="0"/>
        <v>-0.1509545119615556</v>
      </c>
      <c r="L14" s="97">
        <f t="shared" si="1"/>
        <v>-0.15642717897617789</v>
      </c>
    </row>
    <row r="15" spans="1:12" x14ac:dyDescent="0.25">
      <c r="A15" s="106" t="s">
        <v>225</v>
      </c>
      <c r="B15" s="112">
        <v>26.712294673967147</v>
      </c>
      <c r="C15" s="113">
        <v>8.6196807390163617</v>
      </c>
      <c r="D15" s="109">
        <v>8040</v>
      </c>
      <c r="E15" s="110">
        <v>4</v>
      </c>
      <c r="G15" s="106" t="s">
        <v>225</v>
      </c>
      <c r="H15" s="111">
        <v>9.1145207502810827E-2</v>
      </c>
      <c r="K15" s="97">
        <f t="shared" si="0"/>
        <v>-0.27188390201324192</v>
      </c>
      <c r="L15" s="97">
        <f t="shared" si="1"/>
        <v>-0.28245798361353236</v>
      </c>
    </row>
    <row r="16" spans="1:12" x14ac:dyDescent="0.25">
      <c r="A16" s="106" t="s">
        <v>226</v>
      </c>
      <c r="B16" s="112">
        <v>32.862527992037819</v>
      </c>
      <c r="C16" s="113">
        <v>2.2448983899260164</v>
      </c>
      <c r="D16" s="109">
        <v>8040</v>
      </c>
      <c r="E16" s="110">
        <v>2</v>
      </c>
      <c r="G16" s="106" t="s">
        <v>226</v>
      </c>
      <c r="H16" s="111">
        <v>2.175672659618883E-3</v>
      </c>
      <c r="K16" s="97">
        <f t="shared" si="0"/>
        <v>-3.087998607407021E-2</v>
      </c>
      <c r="L16" s="97">
        <f t="shared" si="1"/>
        <v>-3.1849149163759354E-2</v>
      </c>
    </row>
    <row r="17" spans="1:12" x14ac:dyDescent="0.25">
      <c r="A17" s="106" t="s">
        <v>59</v>
      </c>
      <c r="B17" s="112">
        <v>2.110805058219607</v>
      </c>
      <c r="C17" s="108">
        <v>0.88419787759110613</v>
      </c>
      <c r="D17" s="109">
        <v>8040</v>
      </c>
      <c r="E17" s="110">
        <v>53</v>
      </c>
      <c r="G17" s="106" t="s">
        <v>59</v>
      </c>
      <c r="H17" s="111">
        <v>-7.5330829284607388E-3</v>
      </c>
    </row>
    <row r="18" spans="1:12" x14ac:dyDescent="0.25">
      <c r="A18" s="106" t="s">
        <v>60</v>
      </c>
      <c r="B18" s="107">
        <v>0.23221393034825874</v>
      </c>
      <c r="C18" s="108">
        <v>0.42227100197540846</v>
      </c>
      <c r="D18" s="109">
        <v>8040</v>
      </c>
      <c r="E18" s="110">
        <v>0</v>
      </c>
      <c r="G18" s="106" t="s">
        <v>60</v>
      </c>
      <c r="H18" s="111">
        <v>7.605850601058757E-2</v>
      </c>
      <c r="K18" s="97">
        <f t="shared" si="0"/>
        <v>0.13829190524632134</v>
      </c>
      <c r="L18" s="97">
        <f t="shared" si="1"/>
        <v>-4.1825852437207524E-2</v>
      </c>
    </row>
    <row r="19" spans="1:12" x14ac:dyDescent="0.25">
      <c r="A19" s="106" t="s">
        <v>61</v>
      </c>
      <c r="B19" s="107">
        <v>2.8407675056067776E-2</v>
      </c>
      <c r="C19" s="108">
        <v>0.16600013716530571</v>
      </c>
      <c r="D19" s="109">
        <v>8040</v>
      </c>
      <c r="E19" s="110">
        <v>14</v>
      </c>
      <c r="G19" s="106" t="s">
        <v>61</v>
      </c>
      <c r="H19" s="111">
        <v>-2.7899509796131929E-3</v>
      </c>
      <c r="K19" s="97">
        <f>((1-B19)/C19)*H19</f>
        <v>-1.6329474210389525E-2</v>
      </c>
      <c r="L19" s="97">
        <f t="shared" si="1"/>
        <v>4.7744551423041948E-4</v>
      </c>
    </row>
    <row r="20" spans="1:12" x14ac:dyDescent="0.25">
      <c r="A20" s="106" t="s">
        <v>227</v>
      </c>
      <c r="B20" s="112">
        <v>3.539619355641249</v>
      </c>
      <c r="C20" s="113">
        <v>3.6943344303605263</v>
      </c>
      <c r="D20" s="109">
        <v>8040</v>
      </c>
      <c r="E20" s="110">
        <v>1</v>
      </c>
      <c r="G20" s="106" t="s">
        <v>227</v>
      </c>
      <c r="H20" s="111">
        <v>-4.3495227935995237E-2</v>
      </c>
      <c r="K20" s="97">
        <f t="shared" ref="K20:K83" si="2">((1-B20)/C20)*H20</f>
        <v>2.9900195779920678E-2</v>
      </c>
      <c r="L20" s="97">
        <f t="shared" si="1"/>
        <v>4.1673690777705864E-2</v>
      </c>
    </row>
    <row r="21" spans="1:12" x14ac:dyDescent="0.25">
      <c r="A21" s="106" t="s">
        <v>62</v>
      </c>
      <c r="B21" s="107">
        <v>0.96878109452736316</v>
      </c>
      <c r="C21" s="108">
        <v>0.17391965848834834</v>
      </c>
      <c r="D21" s="109">
        <v>8040</v>
      </c>
      <c r="E21" s="110">
        <v>0</v>
      </c>
      <c r="G21" s="106" t="s">
        <v>62</v>
      </c>
      <c r="H21" s="111">
        <v>5.4147129531168228E-3</v>
      </c>
      <c r="K21" s="97">
        <f t="shared" si="2"/>
        <v>9.7195114867443927E-4</v>
      </c>
      <c r="L21" s="97">
        <f t="shared" si="1"/>
        <v>-3.0161464131574507E-2</v>
      </c>
    </row>
    <row r="22" spans="1:12" x14ac:dyDescent="0.25">
      <c r="A22" s="106" t="s">
        <v>63</v>
      </c>
      <c r="B22" s="107">
        <v>0.34266169154228854</v>
      </c>
      <c r="C22" s="108">
        <v>0.47462898740087212</v>
      </c>
      <c r="D22" s="109">
        <v>8040</v>
      </c>
      <c r="E22" s="110">
        <v>0</v>
      </c>
      <c r="G22" s="106" t="s">
        <v>63</v>
      </c>
      <c r="H22" s="111">
        <v>3.8430061652007727E-2</v>
      </c>
      <c r="K22" s="97">
        <f t="shared" si="2"/>
        <v>5.3223786137866859E-2</v>
      </c>
      <c r="L22" s="97">
        <f t="shared" si="1"/>
        <v>-2.7744849727497294E-2</v>
      </c>
    </row>
    <row r="23" spans="1:12" x14ac:dyDescent="0.25">
      <c r="A23" s="106" t="s">
        <v>64</v>
      </c>
      <c r="B23" s="107">
        <v>0.10248756218905473</v>
      </c>
      <c r="C23" s="108">
        <v>0.30330727651605655</v>
      </c>
      <c r="D23" s="109">
        <v>8040</v>
      </c>
      <c r="E23" s="110">
        <v>0</v>
      </c>
      <c r="G23" s="106" t="s">
        <v>64</v>
      </c>
      <c r="H23" s="111">
        <v>-2.2592691274798123E-2</v>
      </c>
      <c r="K23" s="97">
        <f t="shared" si="2"/>
        <v>-6.6853725554061008E-2</v>
      </c>
      <c r="L23" s="97">
        <f t="shared" si="1"/>
        <v>7.6340728736898934E-3</v>
      </c>
    </row>
    <row r="24" spans="1:12" x14ac:dyDescent="0.25">
      <c r="A24" s="106" t="s">
        <v>65</v>
      </c>
      <c r="B24" s="107">
        <v>6.2189054726368147E-4</v>
      </c>
      <c r="C24" s="108">
        <v>2.4931528442803049E-2</v>
      </c>
      <c r="D24" s="109">
        <v>8040</v>
      </c>
      <c r="E24" s="110">
        <v>0</v>
      </c>
      <c r="G24" s="106" t="s">
        <v>65</v>
      </c>
      <c r="H24" s="111">
        <v>-5.8621663263327267E-4</v>
      </c>
      <c r="K24" s="97">
        <f t="shared" si="2"/>
        <v>-2.3498441798096275E-2</v>
      </c>
      <c r="L24" s="97">
        <f t="shared" si="1"/>
        <v>1.4622552456811618E-5</v>
      </c>
    </row>
    <row r="25" spans="1:12" x14ac:dyDescent="0.25">
      <c r="A25" s="106" t="s">
        <v>76</v>
      </c>
      <c r="B25" s="107">
        <v>3.8432835820895531E-2</v>
      </c>
      <c r="C25" s="108">
        <v>0.19225074774918091</v>
      </c>
      <c r="D25" s="109">
        <v>8040</v>
      </c>
      <c r="E25" s="110">
        <v>0</v>
      </c>
      <c r="G25" s="106" t="s">
        <v>76</v>
      </c>
      <c r="H25" s="111">
        <v>3.0738879091664548E-2</v>
      </c>
      <c r="K25" s="97">
        <f t="shared" si="2"/>
        <v>0.15374450889927516</v>
      </c>
      <c r="L25" s="97">
        <f t="shared" si="1"/>
        <v>-6.1450075345849224E-3</v>
      </c>
    </row>
    <row r="26" spans="1:12" x14ac:dyDescent="0.25">
      <c r="A26" s="106" t="s">
        <v>77</v>
      </c>
      <c r="B26" s="107">
        <v>6.6542288557213933E-2</v>
      </c>
      <c r="C26" s="108">
        <v>0.2492431323527077</v>
      </c>
      <c r="D26" s="109">
        <v>8040</v>
      </c>
      <c r="E26" s="110">
        <v>0</v>
      </c>
      <c r="G26" s="106" t="s">
        <v>77</v>
      </c>
      <c r="H26" s="111">
        <v>-1.2598750463662423E-2</v>
      </c>
      <c r="K26" s="97">
        <f t="shared" si="2"/>
        <v>-4.7184452642036072E-2</v>
      </c>
      <c r="L26" s="97">
        <f t="shared" si="1"/>
        <v>3.3635819005315521E-3</v>
      </c>
    </row>
    <row r="27" spans="1:12" x14ac:dyDescent="0.25">
      <c r="A27" s="106" t="s">
        <v>78</v>
      </c>
      <c r="B27" s="107">
        <v>0.9731343283582089</v>
      </c>
      <c r="C27" s="108">
        <v>0.16170083321766904</v>
      </c>
      <c r="D27" s="109">
        <v>8040</v>
      </c>
      <c r="E27" s="110">
        <v>0</v>
      </c>
      <c r="G27" s="106" t="s">
        <v>78</v>
      </c>
      <c r="H27" s="111">
        <v>1.9619689659131929E-2</v>
      </c>
      <c r="K27" s="97">
        <f t="shared" ref="K27:K34" si="3">((1-B27)/C27)*H27</f>
        <v>3.2596995921879211E-3</v>
      </c>
      <c r="L27" s="97">
        <f t="shared" ref="L27:L34" si="4">((0-B27)/C27)*H27</f>
        <v>-0.11807356300591777</v>
      </c>
    </row>
    <row r="28" spans="1:12" x14ac:dyDescent="0.25">
      <c r="A28" s="106" t="s">
        <v>79</v>
      </c>
      <c r="B28" s="107">
        <v>0.66940298507462681</v>
      </c>
      <c r="C28" s="108">
        <v>0.4704573915609469</v>
      </c>
      <c r="D28" s="109">
        <v>8040</v>
      </c>
      <c r="E28" s="110">
        <v>0</v>
      </c>
      <c r="G28" s="106" t="s">
        <v>79</v>
      </c>
      <c r="H28" s="111">
        <v>5.2327723922167231E-2</v>
      </c>
      <c r="K28" s="97">
        <f t="shared" si="3"/>
        <v>3.677142635406213E-2</v>
      </c>
      <c r="L28" s="97">
        <f t="shared" si="4"/>
        <v>-7.4455912956193498E-2</v>
      </c>
    </row>
    <row r="29" spans="1:12" x14ac:dyDescent="0.25">
      <c r="A29" s="106" t="s">
        <v>80</v>
      </c>
      <c r="B29" s="107">
        <v>0.47213930348258709</v>
      </c>
      <c r="C29" s="108">
        <v>0.49925422725130769</v>
      </c>
      <c r="D29" s="109">
        <v>8040</v>
      </c>
      <c r="E29" s="110">
        <v>0</v>
      </c>
      <c r="G29" s="106" t="s">
        <v>80</v>
      </c>
      <c r="H29" s="111">
        <v>6.7976323451100468E-2</v>
      </c>
      <c r="K29" s="97">
        <f t="shared" si="3"/>
        <v>7.1871258138649738E-2</v>
      </c>
      <c r="L29" s="97">
        <f t="shared" si="4"/>
        <v>-6.4284471228632067E-2</v>
      </c>
    </row>
    <row r="30" spans="1:12" x14ac:dyDescent="0.25">
      <c r="A30" s="106" t="s">
        <v>81</v>
      </c>
      <c r="B30" s="107">
        <v>0.15435323383084576</v>
      </c>
      <c r="C30" s="108">
        <v>0.36130949326183559</v>
      </c>
      <c r="D30" s="109">
        <v>8040</v>
      </c>
      <c r="E30" s="110">
        <v>0</v>
      </c>
      <c r="G30" s="106" t="s">
        <v>81</v>
      </c>
      <c r="H30" s="111">
        <v>6.2315309604561213E-2</v>
      </c>
      <c r="K30" s="97">
        <f t="shared" si="3"/>
        <v>0.14584930933917722</v>
      </c>
      <c r="L30" s="97">
        <f t="shared" si="4"/>
        <v>-2.6621413868203988E-2</v>
      </c>
    </row>
    <row r="31" spans="1:12" x14ac:dyDescent="0.25">
      <c r="A31" s="106" t="s">
        <v>82</v>
      </c>
      <c r="B31" s="107">
        <v>1.9154228855721395E-2</v>
      </c>
      <c r="C31" s="108">
        <v>0.13707545877258198</v>
      </c>
      <c r="D31" s="109">
        <v>8040</v>
      </c>
      <c r="E31" s="110">
        <v>0</v>
      </c>
      <c r="G31" s="106" t="s">
        <v>82</v>
      </c>
      <c r="H31" s="111">
        <v>1.9765362417893163E-2</v>
      </c>
      <c r="K31" s="97">
        <f t="shared" si="3"/>
        <v>0.14143138616000264</v>
      </c>
      <c r="L31" s="97">
        <f t="shared" si="4"/>
        <v>-2.7619114213340611E-3</v>
      </c>
    </row>
    <row r="32" spans="1:12" x14ac:dyDescent="0.25">
      <c r="A32" s="106" t="s">
        <v>83</v>
      </c>
      <c r="B32" s="107">
        <v>0.23345771144278607</v>
      </c>
      <c r="C32" s="108">
        <v>0.4230572884255131</v>
      </c>
      <c r="D32" s="109">
        <v>8040</v>
      </c>
      <c r="E32" s="110">
        <v>0</v>
      </c>
      <c r="G32" s="106" t="s">
        <v>83</v>
      </c>
      <c r="H32" s="111">
        <v>5.8178038220092772E-2</v>
      </c>
      <c r="K32" s="97">
        <f t="shared" si="3"/>
        <v>0.10541344584080105</v>
      </c>
      <c r="L32" s="97">
        <f t="shared" si="4"/>
        <v>-3.2104662963359329E-2</v>
      </c>
    </row>
    <row r="33" spans="1:12" x14ac:dyDescent="0.25">
      <c r="A33" s="106" t="s">
        <v>84</v>
      </c>
      <c r="B33" s="107">
        <v>8.1592039800995025E-2</v>
      </c>
      <c r="C33" s="108">
        <v>0.27375920121086472</v>
      </c>
      <c r="D33" s="109">
        <v>8040</v>
      </c>
      <c r="E33" s="110">
        <v>0</v>
      </c>
      <c r="G33" s="106" t="s">
        <v>84</v>
      </c>
      <c r="H33" s="111">
        <v>4.4691928190819373E-2</v>
      </c>
      <c r="K33" s="97">
        <f t="shared" si="3"/>
        <v>0.14993257733636992</v>
      </c>
      <c r="L33" s="97">
        <f t="shared" si="4"/>
        <v>-1.3320120630100034E-2</v>
      </c>
    </row>
    <row r="34" spans="1:12" x14ac:dyDescent="0.25">
      <c r="A34" s="106" t="s">
        <v>85</v>
      </c>
      <c r="B34" s="107">
        <v>0.88569651741293531</v>
      </c>
      <c r="C34" s="108">
        <v>0.31819929264118846</v>
      </c>
      <c r="D34" s="109">
        <v>8040</v>
      </c>
      <c r="E34" s="110">
        <v>0</v>
      </c>
      <c r="G34" s="106" t="s">
        <v>85</v>
      </c>
      <c r="H34" s="111">
        <v>4.2461637950667125E-2</v>
      </c>
      <c r="K34" s="97">
        <f t="shared" si="3"/>
        <v>1.5253060601820063E-2</v>
      </c>
      <c r="L34" s="97">
        <f t="shared" si="4"/>
        <v>-0.1181904728460943</v>
      </c>
    </row>
    <row r="35" spans="1:12" x14ac:dyDescent="0.25">
      <c r="A35" s="106" t="s">
        <v>86</v>
      </c>
      <c r="B35" s="107">
        <v>0.67363184079601979</v>
      </c>
      <c r="C35" s="108">
        <v>0.46891292585874655</v>
      </c>
      <c r="D35" s="109">
        <v>8040</v>
      </c>
      <c r="E35" s="110">
        <v>0</v>
      </c>
      <c r="G35" s="106" t="s">
        <v>86</v>
      </c>
      <c r="H35" s="111">
        <v>5.531434691514444E-2</v>
      </c>
      <c r="K35" s="97">
        <f t="shared" si="2"/>
        <v>3.8499347287569159E-2</v>
      </c>
      <c r="L35" s="97">
        <f t="shared" si="1"/>
        <v>-7.946359181001314E-2</v>
      </c>
    </row>
    <row r="36" spans="1:12" x14ac:dyDescent="0.25">
      <c r="A36" s="106" t="s">
        <v>87</v>
      </c>
      <c r="B36" s="107">
        <v>0.76753731343283582</v>
      </c>
      <c r="C36" s="108">
        <v>0.42242866935715706</v>
      </c>
      <c r="D36" s="109">
        <v>8040</v>
      </c>
      <c r="E36" s="110">
        <v>0</v>
      </c>
      <c r="G36" s="106" t="s">
        <v>87</v>
      </c>
      <c r="H36" s="111">
        <v>5.16608303530081E-2</v>
      </c>
      <c r="K36" s="97">
        <f t="shared" si="2"/>
        <v>2.8428978157249915E-2</v>
      </c>
      <c r="L36" s="97">
        <f t="shared" si="1"/>
        <v>-9.3865823546489674E-2</v>
      </c>
    </row>
    <row r="37" spans="1:12" x14ac:dyDescent="0.25">
      <c r="A37" s="106" t="s">
        <v>88</v>
      </c>
      <c r="B37" s="107">
        <v>0.75211442786069649</v>
      </c>
      <c r="C37" s="108">
        <v>0.4318118884354612</v>
      </c>
      <c r="D37" s="109">
        <v>8040</v>
      </c>
      <c r="E37" s="110">
        <v>0</v>
      </c>
      <c r="G37" s="106" t="s">
        <v>88</v>
      </c>
      <c r="H37" s="111">
        <v>1.6491051247872812E-2</v>
      </c>
      <c r="K37" s="97">
        <f t="shared" si="2"/>
        <v>9.4668391103560484E-3</v>
      </c>
      <c r="L37" s="97">
        <f t="shared" si="1"/>
        <v>-2.8723520371461628E-2</v>
      </c>
    </row>
    <row r="38" spans="1:12" x14ac:dyDescent="0.25">
      <c r="A38" s="106" t="s">
        <v>89</v>
      </c>
      <c r="B38" s="107">
        <v>0.86405472636815916</v>
      </c>
      <c r="C38" s="108">
        <v>0.34275175856013873</v>
      </c>
      <c r="D38" s="109">
        <v>8040</v>
      </c>
      <c r="E38" s="110">
        <v>0</v>
      </c>
      <c r="G38" s="106" t="s">
        <v>89</v>
      </c>
      <c r="H38" s="111">
        <v>2.2797562688604254E-2</v>
      </c>
      <c r="K38" s="97">
        <f t="shared" si="2"/>
        <v>9.0421735860986563E-3</v>
      </c>
      <c r="L38" s="97">
        <f t="shared" si="1"/>
        <v>-5.7471161850528224E-2</v>
      </c>
    </row>
    <row r="39" spans="1:12" x14ac:dyDescent="0.25">
      <c r="A39" s="106" t="s">
        <v>90</v>
      </c>
      <c r="B39" s="107">
        <v>4.4278606965174133E-2</v>
      </c>
      <c r="C39" s="108">
        <v>0.20572621616958653</v>
      </c>
      <c r="D39" s="109">
        <v>8040</v>
      </c>
      <c r="E39" s="110">
        <v>0</v>
      </c>
      <c r="G39" s="106" t="s">
        <v>90</v>
      </c>
      <c r="H39" s="111">
        <v>3.6896919095045028E-2</v>
      </c>
      <c r="K39" s="97">
        <f t="shared" si="2"/>
        <v>0.17140827052951366</v>
      </c>
      <c r="L39" s="97">
        <f t="shared" si="1"/>
        <v>-7.941351419639104E-3</v>
      </c>
    </row>
    <row r="40" spans="1:12" x14ac:dyDescent="0.25">
      <c r="A40" s="106" t="s">
        <v>91</v>
      </c>
      <c r="B40" s="107">
        <v>0.82213930348258701</v>
      </c>
      <c r="C40" s="108">
        <v>0.38241921860839295</v>
      </c>
      <c r="D40" s="109">
        <v>8040</v>
      </c>
      <c r="E40" s="110">
        <v>0</v>
      </c>
      <c r="G40" s="106" t="s">
        <v>91</v>
      </c>
      <c r="H40" s="111">
        <v>1.3519998172323754E-2</v>
      </c>
      <c r="K40" s="97">
        <f t="shared" si="2"/>
        <v>6.2880633996224532E-3</v>
      </c>
      <c r="L40" s="97">
        <f t="shared" si="1"/>
        <v>-2.9065803546506577E-2</v>
      </c>
    </row>
    <row r="41" spans="1:12" x14ac:dyDescent="0.25">
      <c r="A41" s="106" t="s">
        <v>92</v>
      </c>
      <c r="B41" s="107">
        <v>0.30398009950248756</v>
      </c>
      <c r="C41" s="108">
        <v>0.46000273622012705</v>
      </c>
      <c r="D41" s="109">
        <v>8040</v>
      </c>
      <c r="E41" s="110">
        <v>0</v>
      </c>
      <c r="G41" s="106" t="s">
        <v>92</v>
      </c>
      <c r="H41" s="111">
        <v>2.4738791727792222E-2</v>
      </c>
      <c r="K41" s="97">
        <f t="shared" si="2"/>
        <v>3.7431715076944448E-2</v>
      </c>
      <c r="L41" s="97">
        <f t="shared" si="1"/>
        <v>-1.6347947042182308E-2</v>
      </c>
    </row>
    <row r="42" spans="1:12" x14ac:dyDescent="0.25">
      <c r="A42" s="106" t="s">
        <v>93</v>
      </c>
      <c r="B42" s="107">
        <v>3.8059701492537318E-2</v>
      </c>
      <c r="C42" s="108">
        <v>0.19135233159860007</v>
      </c>
      <c r="D42" s="109">
        <v>8040</v>
      </c>
      <c r="E42" s="110">
        <v>0</v>
      </c>
      <c r="G42" s="106" t="s">
        <v>93</v>
      </c>
      <c r="H42" s="111">
        <v>1.2206134272182523E-2</v>
      </c>
      <c r="K42" s="97">
        <f t="shared" si="2"/>
        <v>6.1361010588759021E-2</v>
      </c>
      <c r="L42" s="97">
        <f t="shared" si="1"/>
        <v>-2.4277824205017149E-3</v>
      </c>
    </row>
    <row r="43" spans="1:12" x14ac:dyDescent="0.25">
      <c r="A43" s="106" t="s">
        <v>94</v>
      </c>
      <c r="B43" s="107">
        <v>0.20746268656716418</v>
      </c>
      <c r="C43" s="108">
        <v>0.40551494828304691</v>
      </c>
      <c r="D43" s="109">
        <v>8040</v>
      </c>
      <c r="E43" s="110">
        <v>0</v>
      </c>
      <c r="G43" s="106" t="s">
        <v>94</v>
      </c>
      <c r="H43" s="111">
        <v>3.7998162589325993E-2</v>
      </c>
      <c r="K43" s="97">
        <f t="shared" si="2"/>
        <v>7.4263505750985184E-2</v>
      </c>
      <c r="L43" s="97">
        <f t="shared" si="1"/>
        <v>-1.9439976081707985E-2</v>
      </c>
    </row>
    <row r="44" spans="1:12" x14ac:dyDescent="0.25">
      <c r="A44" s="106" t="s">
        <v>95</v>
      </c>
      <c r="B44" s="107">
        <v>0.56965174129353224</v>
      </c>
      <c r="C44" s="108">
        <v>0.49515566224312041</v>
      </c>
      <c r="D44" s="109">
        <v>8040</v>
      </c>
      <c r="E44" s="110">
        <v>0</v>
      </c>
      <c r="G44" s="106" t="s">
        <v>95</v>
      </c>
      <c r="H44" s="111">
        <v>-1.5499872001212478E-2</v>
      </c>
      <c r="K44" s="97">
        <f t="shared" si="2"/>
        <v>-1.3471203975891926E-2</v>
      </c>
      <c r="L44" s="97">
        <f t="shared" si="1"/>
        <v>1.7831824916065029E-2</v>
      </c>
    </row>
    <row r="45" spans="1:12" x14ac:dyDescent="0.25">
      <c r="A45" s="106" t="s">
        <v>96</v>
      </c>
      <c r="B45" s="107">
        <v>0.98320895522388063</v>
      </c>
      <c r="C45" s="108">
        <v>0.12849575564279941</v>
      </c>
      <c r="D45" s="109">
        <v>8040</v>
      </c>
      <c r="E45" s="110">
        <v>0</v>
      </c>
      <c r="G45" s="106" t="s">
        <v>96</v>
      </c>
      <c r="H45" s="111">
        <v>6.447515789192274E-3</v>
      </c>
      <c r="K45" s="97">
        <f t="shared" si="2"/>
        <v>8.4252219670207244E-4</v>
      </c>
      <c r="L45" s="97">
        <f t="shared" si="1"/>
        <v>-4.933435529577701E-2</v>
      </c>
    </row>
    <row r="46" spans="1:12" x14ac:dyDescent="0.25">
      <c r="A46" s="106" t="s">
        <v>97</v>
      </c>
      <c r="B46" s="107">
        <v>6.7288557213930358E-2</v>
      </c>
      <c r="C46" s="108">
        <v>0.25053665265501979</v>
      </c>
      <c r="D46" s="109">
        <v>8040</v>
      </c>
      <c r="E46" s="110">
        <v>0</v>
      </c>
      <c r="G46" s="106" t="s">
        <v>97</v>
      </c>
      <c r="H46" s="111">
        <v>2.9597671042854552E-2</v>
      </c>
      <c r="K46" s="97">
        <f t="shared" si="2"/>
        <v>0.1101878155109742</v>
      </c>
      <c r="L46" s="97">
        <f t="shared" si="1"/>
        <v>-7.9492743287687753E-3</v>
      </c>
    </row>
    <row r="47" spans="1:12" x14ac:dyDescent="0.25">
      <c r="A47" s="106" t="s">
        <v>98</v>
      </c>
      <c r="B47" s="107">
        <v>0.05</v>
      </c>
      <c r="C47" s="108">
        <v>0.21795850223175878</v>
      </c>
      <c r="D47" s="109">
        <v>8040</v>
      </c>
      <c r="E47" s="110">
        <v>0</v>
      </c>
      <c r="G47" s="106" t="s">
        <v>98</v>
      </c>
      <c r="H47" s="111">
        <v>-5.599564572810605E-3</v>
      </c>
      <c r="K47" s="97">
        <f t="shared" si="2"/>
        <v>-2.4406418147036417E-2</v>
      </c>
      <c r="L47" s="97">
        <f t="shared" si="1"/>
        <v>1.2845483235282326E-3</v>
      </c>
    </row>
    <row r="48" spans="1:12" x14ac:dyDescent="0.25">
      <c r="A48" s="106" t="s">
        <v>99</v>
      </c>
      <c r="B48" s="107">
        <v>3.2587064676616914E-2</v>
      </c>
      <c r="C48" s="108">
        <v>0.17756426841689155</v>
      </c>
      <c r="D48" s="109">
        <v>8040</v>
      </c>
      <c r="E48" s="110">
        <v>0</v>
      </c>
      <c r="G48" s="106" t="s">
        <v>99</v>
      </c>
      <c r="H48" s="111">
        <v>-7.2540339743391155E-3</v>
      </c>
      <c r="K48" s="97">
        <f t="shared" si="2"/>
        <v>-3.9521725641189685E-2</v>
      </c>
      <c r="L48" s="97">
        <f t="shared" si="1"/>
        <v>1.3312795214697477E-3</v>
      </c>
    </row>
    <row r="49" spans="1:12" x14ac:dyDescent="0.25">
      <c r="A49" s="106" t="s">
        <v>100</v>
      </c>
      <c r="B49" s="107">
        <v>0.46641791044776115</v>
      </c>
      <c r="C49" s="108">
        <v>0.4989019957576124</v>
      </c>
      <c r="D49" s="109">
        <v>8040</v>
      </c>
      <c r="E49" s="110">
        <v>0</v>
      </c>
      <c r="G49" s="106" t="s">
        <v>100</v>
      </c>
      <c r="H49" s="111">
        <v>-3.4769509417084891E-2</v>
      </c>
      <c r="K49" s="97">
        <f t="shared" si="2"/>
        <v>-3.7186436705472579E-2</v>
      </c>
      <c r="L49" s="97">
        <f t="shared" si="1"/>
        <v>3.2505626490797704E-2</v>
      </c>
    </row>
    <row r="50" spans="1:12" ht="30" x14ac:dyDescent="0.25">
      <c r="A50" s="106" t="s">
        <v>102</v>
      </c>
      <c r="B50" s="114">
        <v>1.9774633779892326</v>
      </c>
      <c r="C50" s="115">
        <v>1.1306022296420617</v>
      </c>
      <c r="D50" s="109">
        <v>8040</v>
      </c>
      <c r="E50" s="110">
        <v>53</v>
      </c>
      <c r="G50" s="106" t="s">
        <v>102</v>
      </c>
      <c r="H50" s="111">
        <v>-3.0307938768643048E-2</v>
      </c>
    </row>
    <row r="51" spans="1:12" x14ac:dyDescent="0.25">
      <c r="A51" s="106" t="s">
        <v>103</v>
      </c>
      <c r="B51" s="107">
        <v>0.23432835820895526</v>
      </c>
      <c r="C51" s="108">
        <v>0.42360464736309272</v>
      </c>
      <c r="D51" s="109">
        <v>8040</v>
      </c>
      <c r="E51" s="110">
        <v>0</v>
      </c>
      <c r="G51" s="106" t="s">
        <v>103</v>
      </c>
      <c r="H51" s="111">
        <v>9.7129797840490598E-2</v>
      </c>
      <c r="K51" s="97">
        <f t="shared" si="2"/>
        <v>0.17556354077393976</v>
      </c>
      <c r="L51" s="97">
        <f t="shared" si="1"/>
        <v>-5.3729972517560523E-2</v>
      </c>
    </row>
    <row r="52" spans="1:12" x14ac:dyDescent="0.25">
      <c r="A52" s="106" t="s">
        <v>104</v>
      </c>
      <c r="B52" s="107">
        <v>0.27611940298507465</v>
      </c>
      <c r="C52" s="108">
        <v>0.44710439693161413</v>
      </c>
      <c r="D52" s="109">
        <v>8040</v>
      </c>
      <c r="E52" s="110">
        <v>0</v>
      </c>
      <c r="G52" s="106" t="s">
        <v>104</v>
      </c>
      <c r="H52" s="111">
        <v>-2.567346107655159E-3</v>
      </c>
      <c r="K52" s="97">
        <f t="shared" si="2"/>
        <v>-4.15664002838607E-3</v>
      </c>
      <c r="L52" s="97">
        <f t="shared" si="1"/>
        <v>1.5855224850544805E-3</v>
      </c>
    </row>
    <row r="53" spans="1:12" x14ac:dyDescent="0.25">
      <c r="A53" s="106" t="s">
        <v>105</v>
      </c>
      <c r="B53" s="107">
        <v>0.26940298507462684</v>
      </c>
      <c r="C53" s="108">
        <v>0.44367724809395143</v>
      </c>
      <c r="D53" s="109">
        <v>8040</v>
      </c>
      <c r="E53" s="110">
        <v>0</v>
      </c>
      <c r="G53" s="106" t="s">
        <v>105</v>
      </c>
      <c r="H53" s="111">
        <v>-4.8634405470692213E-2</v>
      </c>
      <c r="K53" s="97">
        <f t="shared" si="2"/>
        <v>-8.0085583861252696E-2</v>
      </c>
      <c r="L53" s="97">
        <f t="shared" si="1"/>
        <v>2.9531047777234143E-2</v>
      </c>
    </row>
    <row r="54" spans="1:12" x14ac:dyDescent="0.25">
      <c r="A54" s="106" t="s">
        <v>106</v>
      </c>
      <c r="B54" s="107">
        <v>4.2910447761194029E-2</v>
      </c>
      <c r="C54" s="108">
        <v>0.20266783161539231</v>
      </c>
      <c r="D54" s="109">
        <v>8040</v>
      </c>
      <c r="E54" s="110">
        <v>0</v>
      </c>
      <c r="G54" s="106" t="s">
        <v>106</v>
      </c>
      <c r="H54" s="111">
        <v>-9.9143446449839329E-3</v>
      </c>
      <c r="K54" s="97">
        <f t="shared" si="2"/>
        <v>-4.6820038490450834E-2</v>
      </c>
      <c r="L54" s="97">
        <f t="shared" si="1"/>
        <v>2.099144025887659E-3</v>
      </c>
    </row>
    <row r="55" spans="1:12" x14ac:dyDescent="0.25">
      <c r="A55" s="106" t="s">
        <v>107</v>
      </c>
      <c r="B55" s="107">
        <v>2.4502487562189052E-2</v>
      </c>
      <c r="C55" s="108">
        <v>0.15461270625411819</v>
      </c>
      <c r="D55" s="109">
        <v>8040</v>
      </c>
      <c r="E55" s="110">
        <v>0</v>
      </c>
      <c r="G55" s="106" t="s">
        <v>107</v>
      </c>
      <c r="H55" s="111">
        <v>-1.1319994930976199E-2</v>
      </c>
      <c r="K55" s="97">
        <f t="shared" si="2"/>
        <v>-7.1421212159798048E-2</v>
      </c>
      <c r="L55" s="97">
        <f t="shared" si="1"/>
        <v>1.7939536906133133E-3</v>
      </c>
    </row>
    <row r="56" spans="1:12" x14ac:dyDescent="0.25">
      <c r="A56" s="106" t="s">
        <v>108</v>
      </c>
      <c r="B56" s="107">
        <v>1.3184079601990049E-2</v>
      </c>
      <c r="C56" s="108">
        <v>0.1140696192674886</v>
      </c>
      <c r="D56" s="109">
        <v>8040</v>
      </c>
      <c r="E56" s="110">
        <v>0</v>
      </c>
      <c r="G56" s="106" t="s">
        <v>108</v>
      </c>
      <c r="H56" s="111">
        <v>-9.9653994225958175E-3</v>
      </c>
      <c r="K56" s="97">
        <f t="shared" si="2"/>
        <v>-8.6210639313894125E-2</v>
      </c>
      <c r="L56" s="97">
        <f t="shared" si="1"/>
        <v>1.1517932653482201E-3</v>
      </c>
    </row>
    <row r="57" spans="1:12" x14ac:dyDescent="0.25">
      <c r="A57" s="106" t="s">
        <v>109</v>
      </c>
      <c r="B57" s="107">
        <v>1.7412935323383085E-2</v>
      </c>
      <c r="C57" s="108">
        <v>0.13081228285897045</v>
      </c>
      <c r="D57" s="109">
        <v>8040</v>
      </c>
      <c r="E57" s="110">
        <v>0</v>
      </c>
      <c r="G57" s="106" t="s">
        <v>109</v>
      </c>
      <c r="H57" s="111">
        <v>-1.1928419857510026E-2</v>
      </c>
      <c r="K57" s="97">
        <f t="shared" si="2"/>
        <v>-8.9599468779680405E-2</v>
      </c>
      <c r="L57" s="97">
        <f t="shared" si="1"/>
        <v>1.5878386872348424E-3</v>
      </c>
    </row>
    <row r="58" spans="1:12" x14ac:dyDescent="0.25">
      <c r="A58" s="106" t="s">
        <v>110</v>
      </c>
      <c r="B58" s="107">
        <v>2.0273631840796023E-2</v>
      </c>
      <c r="C58" s="108">
        <v>0.14094354357040412</v>
      </c>
      <c r="D58" s="109">
        <v>8040</v>
      </c>
      <c r="E58" s="110">
        <v>0</v>
      </c>
      <c r="G58" s="106" t="s">
        <v>110</v>
      </c>
      <c r="H58" s="111">
        <v>-1.4756284885387508E-2</v>
      </c>
      <c r="K58" s="97">
        <f t="shared" si="2"/>
        <v>-0.10257384646400379</v>
      </c>
      <c r="L58" s="97">
        <f t="shared" si="1"/>
        <v>2.1225767390672359E-3</v>
      </c>
    </row>
    <row r="59" spans="1:12" x14ac:dyDescent="0.25">
      <c r="A59" s="106" t="s">
        <v>111</v>
      </c>
      <c r="B59" s="107">
        <v>9.0422885572139289E-2</v>
      </c>
      <c r="C59" s="108">
        <v>0.28680449488195842</v>
      </c>
      <c r="D59" s="109">
        <v>8040</v>
      </c>
      <c r="E59" s="110">
        <v>0</v>
      </c>
      <c r="G59" s="106" t="s">
        <v>111</v>
      </c>
      <c r="H59" s="111">
        <v>-3.201913831229812E-2</v>
      </c>
      <c r="K59" s="97">
        <f t="shared" si="2"/>
        <v>-0.10154609133498187</v>
      </c>
      <c r="L59" s="97">
        <f t="shared" si="1"/>
        <v>1.0094900642763818E-2</v>
      </c>
    </row>
    <row r="60" spans="1:12" x14ac:dyDescent="0.25">
      <c r="A60" s="106" t="s">
        <v>112</v>
      </c>
      <c r="B60" s="107">
        <v>8.4577114427860697E-3</v>
      </c>
      <c r="C60" s="108">
        <v>9.158177628066029E-2</v>
      </c>
      <c r="D60" s="109">
        <v>8040</v>
      </c>
      <c r="E60" s="110">
        <v>0</v>
      </c>
      <c r="G60" s="106" t="s">
        <v>112</v>
      </c>
      <c r="H60" s="111">
        <v>-7.8668822829449647E-3</v>
      </c>
      <c r="K60" s="97">
        <f t="shared" si="2"/>
        <v>-8.5173565958544112E-2</v>
      </c>
      <c r="L60" s="97">
        <f t="shared" si="1"/>
        <v>7.2651812408191163E-4</v>
      </c>
    </row>
    <row r="61" spans="1:12" x14ac:dyDescent="0.25">
      <c r="A61" s="106" t="s">
        <v>113</v>
      </c>
      <c r="B61" s="107">
        <v>2.4875621890547268E-4</v>
      </c>
      <c r="C61" s="108">
        <v>1.5771026448158934E-2</v>
      </c>
      <c r="D61" s="109">
        <v>8040</v>
      </c>
      <c r="E61" s="110">
        <v>0</v>
      </c>
      <c r="G61" s="106" t="s">
        <v>113</v>
      </c>
      <c r="H61" s="111">
        <v>-3.6480286999963679E-4</v>
      </c>
      <c r="K61" s="97">
        <f t="shared" ref="K61" si="5">((1-B61)/C61)*H61</f>
        <v>-2.3125452500881785E-2</v>
      </c>
      <c r="L61" s="97">
        <f t="shared" ref="L61" si="6">((0-B61)/C61)*H61</f>
        <v>5.7540314757108201E-6</v>
      </c>
    </row>
    <row r="62" spans="1:12" x14ac:dyDescent="0.25">
      <c r="A62" s="106" t="s">
        <v>114</v>
      </c>
      <c r="B62" s="107">
        <v>2.4875621890547262E-4</v>
      </c>
      <c r="C62" s="108">
        <v>1.5771026448159021E-2</v>
      </c>
      <c r="D62" s="109">
        <v>8040</v>
      </c>
      <c r="E62" s="110">
        <v>0</v>
      </c>
      <c r="G62" s="106" t="s">
        <v>114</v>
      </c>
      <c r="H62" s="111">
        <v>1.6166758724678173E-3</v>
      </c>
      <c r="K62" s="97">
        <f t="shared" si="2"/>
        <v>0.10248373621104775</v>
      </c>
      <c r="L62" s="97">
        <f t="shared" si="1"/>
        <v>-2.5499809955473436E-5</v>
      </c>
    </row>
    <row r="63" spans="1:12" x14ac:dyDescent="0.25">
      <c r="A63" s="106" t="s">
        <v>115</v>
      </c>
      <c r="B63" s="107">
        <v>1.8656716417910445E-3</v>
      </c>
      <c r="C63" s="108">
        <v>4.3155793999327959E-2</v>
      </c>
      <c r="D63" s="109">
        <v>8040</v>
      </c>
      <c r="E63" s="110">
        <v>0</v>
      </c>
      <c r="G63" s="106" t="s">
        <v>115</v>
      </c>
      <c r="H63" s="111">
        <v>-3.4576247440919352E-4</v>
      </c>
      <c r="K63" s="97">
        <f t="shared" si="2"/>
        <v>-7.9970118304686297E-3</v>
      </c>
      <c r="L63" s="97">
        <f t="shared" si="1"/>
        <v>1.4947685664427341E-5</v>
      </c>
    </row>
    <row r="64" spans="1:12" x14ac:dyDescent="0.25">
      <c r="A64" s="106" t="s">
        <v>116</v>
      </c>
      <c r="B64" s="107">
        <v>0.12935323383084579</v>
      </c>
      <c r="C64" s="108">
        <v>0.33561135864973746</v>
      </c>
      <c r="D64" s="109">
        <v>8040</v>
      </c>
      <c r="E64" s="110">
        <v>0</v>
      </c>
      <c r="G64" s="106" t="s">
        <v>116</v>
      </c>
      <c r="H64" s="111">
        <v>0.10258575345432884</v>
      </c>
      <c r="K64" s="97">
        <f t="shared" si="2"/>
        <v>0.26612911690290136</v>
      </c>
      <c r="L64" s="97">
        <f t="shared" si="1"/>
        <v>-3.9539183082716783E-2</v>
      </c>
    </row>
    <row r="65" spans="1:12" x14ac:dyDescent="0.25">
      <c r="A65" s="106" t="s">
        <v>117</v>
      </c>
      <c r="B65" s="107">
        <v>2.7363184079601992E-3</v>
      </c>
      <c r="C65" s="108">
        <v>5.2241462638287169E-2</v>
      </c>
      <c r="D65" s="109">
        <v>8040</v>
      </c>
      <c r="E65" s="110">
        <v>0</v>
      </c>
      <c r="G65" s="106" t="s">
        <v>117</v>
      </c>
      <c r="H65" s="111">
        <v>1.1734719335113802E-2</v>
      </c>
      <c r="K65" s="97">
        <f t="shared" si="2"/>
        <v>0.22400998776799516</v>
      </c>
      <c r="L65" s="97">
        <f t="shared" si="1"/>
        <v>-6.1464451620053546E-4</v>
      </c>
    </row>
    <row r="66" spans="1:12" x14ac:dyDescent="0.25">
      <c r="A66" s="106" t="s">
        <v>118</v>
      </c>
      <c r="B66" s="107">
        <v>3.3582089552238806E-3</v>
      </c>
      <c r="C66" s="108">
        <v>5.7856267807546539E-2</v>
      </c>
      <c r="D66" s="109">
        <v>8040</v>
      </c>
      <c r="E66" s="110">
        <v>0</v>
      </c>
      <c r="G66" s="106" t="s">
        <v>118</v>
      </c>
      <c r="H66" s="111">
        <v>3.4669723865387516E-3</v>
      </c>
      <c r="K66" s="97">
        <f t="shared" si="2"/>
        <v>5.9722648898069157E-2</v>
      </c>
      <c r="L66" s="97">
        <f t="shared" si="1"/>
        <v>-2.0123693001970137E-4</v>
      </c>
    </row>
    <row r="67" spans="1:12" x14ac:dyDescent="0.25">
      <c r="A67" s="106" t="s">
        <v>119</v>
      </c>
      <c r="B67" s="107">
        <v>2.4875621890547262E-4</v>
      </c>
      <c r="C67" s="108">
        <v>1.5771026448159066E-2</v>
      </c>
      <c r="D67" s="109">
        <v>8040</v>
      </c>
      <c r="E67" s="110">
        <v>0</v>
      </c>
      <c r="G67" s="106" t="s">
        <v>119</v>
      </c>
      <c r="H67" s="111">
        <v>2.5032015045977213E-3</v>
      </c>
      <c r="K67" s="97">
        <f t="shared" si="2"/>
        <v>0.15868205065044463</v>
      </c>
      <c r="L67" s="97">
        <f t="shared" si="1"/>
        <v>-3.9482968561941932E-5</v>
      </c>
    </row>
    <row r="68" spans="1:12" x14ac:dyDescent="0.25">
      <c r="A68" s="106" t="s">
        <v>120</v>
      </c>
      <c r="B68" s="107">
        <v>3.4701492537313437E-2</v>
      </c>
      <c r="C68" s="108">
        <v>0.18303405639928616</v>
      </c>
      <c r="D68" s="109">
        <v>8040</v>
      </c>
      <c r="E68" s="110">
        <v>0</v>
      </c>
      <c r="G68" s="106" t="s">
        <v>120</v>
      </c>
      <c r="H68" s="111">
        <v>6.6281815461216179E-3</v>
      </c>
      <c r="K68" s="97">
        <f t="shared" si="2"/>
        <v>3.4956192741013158E-2</v>
      </c>
      <c r="L68" s="97">
        <f t="shared" si="1"/>
        <v>-1.2566393215748838E-3</v>
      </c>
    </row>
    <row r="69" spans="1:12" x14ac:dyDescent="0.25">
      <c r="A69" s="106" t="s">
        <v>121</v>
      </c>
      <c r="B69" s="107">
        <v>0.81156716417910457</v>
      </c>
      <c r="C69" s="108">
        <v>0.39108173724432393</v>
      </c>
      <c r="D69" s="109">
        <v>8040</v>
      </c>
      <c r="E69" s="110">
        <v>0</v>
      </c>
      <c r="G69" s="106" t="s">
        <v>121</v>
      </c>
      <c r="H69" s="111">
        <v>-9.1424947025322986E-2</v>
      </c>
      <c r="K69" s="97">
        <f t="shared" si="2"/>
        <v>-4.4050796526952332E-2</v>
      </c>
      <c r="L69" s="97">
        <f t="shared" si="1"/>
        <v>0.18972372761608192</v>
      </c>
    </row>
    <row r="70" spans="1:12" x14ac:dyDescent="0.25">
      <c r="A70" s="106" t="s">
        <v>122</v>
      </c>
      <c r="B70" s="107">
        <v>1.7661691542288555E-2</v>
      </c>
      <c r="C70" s="108">
        <v>0.1317266654571537</v>
      </c>
      <c r="D70" s="109">
        <v>8040</v>
      </c>
      <c r="E70" s="110">
        <v>0</v>
      </c>
      <c r="G70" s="106" t="s">
        <v>122</v>
      </c>
      <c r="H70" s="111">
        <v>-5.4854609887317971E-3</v>
      </c>
      <c r="K70" s="97">
        <f t="shared" si="2"/>
        <v>-4.0907271508624679E-2</v>
      </c>
      <c r="L70" s="97">
        <f t="shared" si="1"/>
        <v>7.3548145786587798E-4</v>
      </c>
    </row>
    <row r="71" spans="1:12" x14ac:dyDescent="0.25">
      <c r="A71" s="106" t="s">
        <v>123</v>
      </c>
      <c r="B71" s="107">
        <v>1.2437810945273631E-4</v>
      </c>
      <c r="C71" s="108">
        <v>1.1152493418636658E-2</v>
      </c>
      <c r="D71" s="109">
        <v>8040</v>
      </c>
      <c r="E71" s="110">
        <v>0</v>
      </c>
      <c r="G71" s="106" t="s">
        <v>123</v>
      </c>
      <c r="H71" s="111">
        <v>1.4547402218781884E-4</v>
      </c>
      <c r="K71" s="97">
        <f t="shared" si="2"/>
        <v>1.3042458125184526E-2</v>
      </c>
      <c r="L71" s="97">
        <f t="shared" si="1"/>
        <v>-1.6223980750322832E-6</v>
      </c>
    </row>
    <row r="72" spans="1:12" x14ac:dyDescent="0.25">
      <c r="A72" s="106" t="s">
        <v>124</v>
      </c>
      <c r="B72" s="107">
        <v>1.2437810945273634E-4</v>
      </c>
      <c r="C72" s="108">
        <v>1.115249341863676E-2</v>
      </c>
      <c r="D72" s="109">
        <v>8040</v>
      </c>
      <c r="E72" s="110">
        <v>0</v>
      </c>
      <c r="G72" s="106" t="s">
        <v>124</v>
      </c>
      <c r="H72" s="111">
        <v>-2.1018303040055515E-3</v>
      </c>
      <c r="K72" s="97">
        <f t="shared" si="2"/>
        <v>-0.18843937435677383</v>
      </c>
      <c r="L72" s="97">
        <f t="shared" ref="L72:L129" si="7">((0-B72)/C72)*H72</f>
        <v>2.3440648632513232E-5</v>
      </c>
    </row>
    <row r="73" spans="1:12" ht="30" x14ac:dyDescent="0.25">
      <c r="A73" s="106" t="s">
        <v>125</v>
      </c>
      <c r="B73" s="107">
        <v>2.8358208955223882E-2</v>
      </c>
      <c r="C73" s="108">
        <v>0.16600436284453521</v>
      </c>
      <c r="D73" s="109">
        <v>8040</v>
      </c>
      <c r="E73" s="110">
        <v>0</v>
      </c>
      <c r="G73" s="106" t="s">
        <v>125</v>
      </c>
      <c r="H73" s="111">
        <v>-2.7671368953462892E-3</v>
      </c>
      <c r="K73" s="97">
        <f t="shared" si="2"/>
        <v>-1.619635654743793E-2</v>
      </c>
      <c r="L73" s="97">
        <f t="shared" si="7"/>
        <v>4.7270472258267388E-4</v>
      </c>
    </row>
    <row r="74" spans="1:12" x14ac:dyDescent="0.25">
      <c r="A74" s="106" t="s">
        <v>126</v>
      </c>
      <c r="B74" s="107">
        <v>5.4726368159203984E-3</v>
      </c>
      <c r="C74" s="108">
        <v>7.3779157609293017E-2</v>
      </c>
      <c r="D74" s="109">
        <v>8040</v>
      </c>
      <c r="E74" s="110">
        <v>0</v>
      </c>
      <c r="G74" s="106" t="s">
        <v>126</v>
      </c>
      <c r="H74" s="111">
        <v>1.0845619140059425E-2</v>
      </c>
      <c r="K74" s="97">
        <f t="shared" si="2"/>
        <v>0.14619664082615491</v>
      </c>
      <c r="L74" s="97">
        <f t="shared" si="7"/>
        <v>-8.0448376642706552E-4</v>
      </c>
    </row>
    <row r="75" spans="1:12" x14ac:dyDescent="0.25">
      <c r="A75" s="106" t="s">
        <v>127</v>
      </c>
      <c r="B75" s="107">
        <v>1.2437810945273634E-4</v>
      </c>
      <c r="C75" s="108">
        <v>1.115249341863668E-2</v>
      </c>
      <c r="D75" s="109">
        <v>8040</v>
      </c>
      <c r="E75" s="110">
        <v>0</v>
      </c>
      <c r="G75" s="106" t="s">
        <v>127</v>
      </c>
      <c r="H75" s="111">
        <v>5.3786942091404369E-5</v>
      </c>
      <c r="K75" s="97">
        <f t="shared" si="2"/>
        <v>4.8222626236535428E-3</v>
      </c>
      <c r="L75" s="97">
        <f t="shared" si="7"/>
        <v>-5.9985851768298855E-7</v>
      </c>
    </row>
    <row r="76" spans="1:12" x14ac:dyDescent="0.25">
      <c r="A76" s="106" t="s">
        <v>128</v>
      </c>
      <c r="B76" s="107">
        <v>3.7313432835820901E-4</v>
      </c>
      <c r="C76" s="108">
        <v>1.9314282211032114E-2</v>
      </c>
      <c r="D76" s="109">
        <v>8040</v>
      </c>
      <c r="E76" s="110">
        <v>0</v>
      </c>
      <c r="G76" s="106" t="s">
        <v>128</v>
      </c>
      <c r="H76" s="111">
        <v>-1.6638703721382512E-3</v>
      </c>
      <c r="K76" s="97">
        <f t="shared" si="2"/>
        <v>-8.6115005818566626E-2</v>
      </c>
      <c r="L76" s="97">
        <f t="shared" si="7"/>
        <v>3.2144459058815466E-5</v>
      </c>
    </row>
    <row r="77" spans="1:12" x14ac:dyDescent="0.25">
      <c r="A77" s="106" t="s">
        <v>129</v>
      </c>
      <c r="B77" s="107">
        <v>2.1766169154228854E-2</v>
      </c>
      <c r="C77" s="108">
        <v>0.14592824151906275</v>
      </c>
      <c r="D77" s="109">
        <v>8040</v>
      </c>
      <c r="E77" s="110">
        <v>0</v>
      </c>
      <c r="G77" s="106" t="s">
        <v>129</v>
      </c>
      <c r="H77" s="111">
        <v>-8.2359954917442923E-3</v>
      </c>
      <c r="K77" s="97">
        <f t="shared" si="2"/>
        <v>-5.5210213847914164E-2</v>
      </c>
      <c r="L77" s="97">
        <f t="shared" si="7"/>
        <v>1.228453582121421E-3</v>
      </c>
    </row>
    <row r="78" spans="1:12" x14ac:dyDescent="0.25">
      <c r="A78" s="106" t="s">
        <v>130</v>
      </c>
      <c r="B78" s="107">
        <v>6.2189054726368158E-4</v>
      </c>
      <c r="C78" s="108">
        <v>2.4931528442802758E-2</v>
      </c>
      <c r="D78" s="109">
        <v>8040</v>
      </c>
      <c r="E78" s="110">
        <v>0</v>
      </c>
      <c r="G78" s="106" t="s">
        <v>130</v>
      </c>
      <c r="H78" s="111">
        <v>-1.048331172265703E-3</v>
      </c>
      <c r="K78" s="97">
        <f t="shared" si="2"/>
        <v>-4.2022262189934594E-2</v>
      </c>
      <c r="L78" s="97">
        <f t="shared" si="7"/>
        <v>2.614950976349383E-5</v>
      </c>
    </row>
    <row r="79" spans="1:12" x14ac:dyDescent="0.25">
      <c r="A79" s="106" t="s">
        <v>131</v>
      </c>
      <c r="B79" s="107">
        <v>3.495024875621891E-2</v>
      </c>
      <c r="C79" s="108">
        <v>0.18366525121936689</v>
      </c>
      <c r="D79" s="109">
        <v>8040</v>
      </c>
      <c r="E79" s="110">
        <v>0</v>
      </c>
      <c r="G79" s="106" t="s">
        <v>131</v>
      </c>
      <c r="H79" s="111">
        <v>-3.2870619510325022E-2</v>
      </c>
      <c r="K79" s="97">
        <f t="shared" si="2"/>
        <v>-0.17271521407051649</v>
      </c>
      <c r="L79" s="97">
        <f t="shared" si="7"/>
        <v>6.2550554393369174E-3</v>
      </c>
    </row>
    <row r="80" spans="1:12" x14ac:dyDescent="0.25">
      <c r="A80" s="106" t="s">
        <v>132</v>
      </c>
      <c r="B80" s="107">
        <v>0.2218905472636816</v>
      </c>
      <c r="C80" s="108">
        <v>0.41554375159415058</v>
      </c>
      <c r="D80" s="109">
        <v>8040</v>
      </c>
      <c r="E80" s="110">
        <v>0</v>
      </c>
      <c r="G80" s="106" t="s">
        <v>132</v>
      </c>
      <c r="H80" s="111">
        <v>-2.9155742573245616E-2</v>
      </c>
      <c r="K80" s="97">
        <f t="shared" si="2"/>
        <v>-5.4594393035047317E-2</v>
      </c>
      <c r="L80" s="97">
        <f t="shared" si="7"/>
        <v>1.5568477809227047E-2</v>
      </c>
    </row>
    <row r="81" spans="1:12" x14ac:dyDescent="0.25">
      <c r="A81" s="106" t="s">
        <v>133</v>
      </c>
      <c r="B81" s="116">
        <v>2.2388059701492539E-3</v>
      </c>
      <c r="C81" s="117">
        <v>4.7265966483059176E-2</v>
      </c>
      <c r="D81" s="109">
        <v>8040</v>
      </c>
      <c r="E81" s="110">
        <v>0</v>
      </c>
      <c r="G81" s="106" t="s">
        <v>133</v>
      </c>
      <c r="H81" s="111">
        <v>-3.4554469279562462E-3</v>
      </c>
      <c r="K81" s="97">
        <f t="shared" si="2"/>
        <v>-7.2942776997485387E-2</v>
      </c>
      <c r="L81" s="97">
        <f t="shared" si="7"/>
        <v>1.6367115257476153E-4</v>
      </c>
    </row>
    <row r="82" spans="1:12" x14ac:dyDescent="0.25">
      <c r="A82" s="106" t="s">
        <v>134</v>
      </c>
      <c r="B82" s="107">
        <v>0.55460199004975119</v>
      </c>
      <c r="C82" s="108">
        <v>0.49704059211872009</v>
      </c>
      <c r="D82" s="109">
        <v>8040</v>
      </c>
      <c r="E82" s="110">
        <v>0</v>
      </c>
      <c r="G82" s="106" t="s">
        <v>134</v>
      </c>
      <c r="H82" s="111">
        <v>-1.956703034576417E-2</v>
      </c>
      <c r="K82" s="97">
        <f t="shared" si="2"/>
        <v>-1.7534013347863246E-2</v>
      </c>
      <c r="L82" s="97">
        <f t="shared" si="7"/>
        <v>2.1833053760994751E-2</v>
      </c>
    </row>
    <row r="83" spans="1:12" x14ac:dyDescent="0.25">
      <c r="A83" s="106" t="s">
        <v>135</v>
      </c>
      <c r="B83" s="107">
        <v>0.16529850746268657</v>
      </c>
      <c r="C83" s="108">
        <v>0.37147284434611061</v>
      </c>
      <c r="D83" s="109">
        <v>8040</v>
      </c>
      <c r="E83" s="110">
        <v>0</v>
      </c>
      <c r="G83" s="106" t="s">
        <v>135</v>
      </c>
      <c r="H83" s="111">
        <v>7.3538063703969272E-2</v>
      </c>
      <c r="K83" s="97">
        <f t="shared" si="2"/>
        <v>0.1652404273051403</v>
      </c>
      <c r="L83" s="97">
        <f t="shared" si="7"/>
        <v>-3.2723070762707709E-2</v>
      </c>
    </row>
    <row r="84" spans="1:12" x14ac:dyDescent="0.25">
      <c r="A84" s="106" t="s">
        <v>136</v>
      </c>
      <c r="B84" s="107">
        <v>1.6169154228855721E-3</v>
      </c>
      <c r="C84" s="108">
        <v>4.0180863804606913E-2</v>
      </c>
      <c r="D84" s="109">
        <v>8040</v>
      </c>
      <c r="E84" s="110">
        <v>0</v>
      </c>
      <c r="G84" s="106" t="s">
        <v>136</v>
      </c>
      <c r="H84" s="111">
        <v>4.9315167872203943E-3</v>
      </c>
      <c r="K84" s="97">
        <f t="shared" ref="K84:K129" si="8">((1-B84)/C84)*H84</f>
        <v>0.12253452204540244</v>
      </c>
      <c r="L84" s="97">
        <f t="shared" si="7"/>
        <v>-1.9844883351068039E-4</v>
      </c>
    </row>
    <row r="85" spans="1:12" x14ac:dyDescent="0.25">
      <c r="A85" s="106" t="s">
        <v>137</v>
      </c>
      <c r="B85" s="107">
        <v>1.2562189054726367E-2</v>
      </c>
      <c r="C85" s="108">
        <v>0.11138188131913042</v>
      </c>
      <c r="D85" s="109">
        <v>8040</v>
      </c>
      <c r="E85" s="110">
        <v>0</v>
      </c>
      <c r="G85" s="106" t="s">
        <v>137</v>
      </c>
      <c r="H85" s="111">
        <v>8.9490412938124093E-4</v>
      </c>
      <c r="K85" s="97">
        <f t="shared" si="8"/>
        <v>7.9336258649666466E-3</v>
      </c>
      <c r="L85" s="97">
        <f t="shared" si="7"/>
        <v>-1.0093163022567468E-4</v>
      </c>
    </row>
    <row r="86" spans="1:12" x14ac:dyDescent="0.25">
      <c r="A86" s="106" t="s">
        <v>138</v>
      </c>
      <c r="B86" s="107">
        <v>1.865671641791045E-3</v>
      </c>
      <c r="C86" s="108">
        <v>4.3155793999328167E-2</v>
      </c>
      <c r="D86" s="109">
        <v>8040</v>
      </c>
      <c r="E86" s="110">
        <v>0</v>
      </c>
      <c r="G86" s="106" t="s">
        <v>138</v>
      </c>
      <c r="H86" s="111">
        <v>6.9432988411505039E-3</v>
      </c>
      <c r="K86" s="97">
        <f t="shared" si="8"/>
        <v>0.16058897967466379</v>
      </c>
      <c r="L86" s="97">
        <f t="shared" si="7"/>
        <v>-3.0016631714890435E-4</v>
      </c>
    </row>
    <row r="87" spans="1:12" x14ac:dyDescent="0.25">
      <c r="A87" s="106" t="s">
        <v>139</v>
      </c>
      <c r="B87" s="107">
        <v>4.7263681592039797E-3</v>
      </c>
      <c r="C87" s="108">
        <v>6.8590194301492421E-2</v>
      </c>
      <c r="D87" s="109">
        <v>8040</v>
      </c>
      <c r="E87" s="110">
        <v>0</v>
      </c>
      <c r="G87" s="106" t="s">
        <v>139</v>
      </c>
      <c r="H87" s="111">
        <v>1.2315928222608257E-3</v>
      </c>
      <c r="K87" s="97">
        <f t="shared" si="8"/>
        <v>1.7870948954782549E-2</v>
      </c>
      <c r="L87" s="97">
        <f t="shared" si="7"/>
        <v>-8.4865791087445247E-5</v>
      </c>
    </row>
    <row r="88" spans="1:12" x14ac:dyDescent="0.25">
      <c r="A88" s="106" t="s">
        <v>140</v>
      </c>
      <c r="B88" s="107">
        <v>2.4875621890547268E-4</v>
      </c>
      <c r="C88" s="108">
        <v>1.5771026448159021E-2</v>
      </c>
      <c r="D88" s="109">
        <v>8040</v>
      </c>
      <c r="E88" s="110">
        <v>0</v>
      </c>
      <c r="G88" s="106" t="s">
        <v>140</v>
      </c>
      <c r="H88" s="111">
        <v>-2.5349285531401696E-3</v>
      </c>
      <c r="K88" s="97">
        <f t="shared" si="8"/>
        <v>-0.16069328031555791</v>
      </c>
      <c r="L88" s="97">
        <f t="shared" si="7"/>
        <v>3.99833989339532E-5</v>
      </c>
    </row>
    <row r="89" spans="1:12" x14ac:dyDescent="0.25">
      <c r="A89" s="106" t="s">
        <v>141</v>
      </c>
      <c r="B89" s="107">
        <v>0.1618159203980099</v>
      </c>
      <c r="C89" s="108">
        <v>0.36830476509990812</v>
      </c>
      <c r="D89" s="109">
        <v>8040</v>
      </c>
      <c r="E89" s="110">
        <v>0</v>
      </c>
      <c r="G89" s="106" t="s">
        <v>141</v>
      </c>
      <c r="H89" s="111">
        <v>-5.2376298707310413E-2</v>
      </c>
      <c r="K89" s="97">
        <f t="shared" si="8"/>
        <v>-0.11919742529814159</v>
      </c>
      <c r="L89" s="97">
        <f t="shared" si="7"/>
        <v>2.3011700595471456E-2</v>
      </c>
    </row>
    <row r="90" spans="1:12" x14ac:dyDescent="0.25">
      <c r="A90" s="106" t="s">
        <v>142</v>
      </c>
      <c r="B90" s="107">
        <v>0.27711442786069651</v>
      </c>
      <c r="C90" s="108">
        <v>0.44760131870430053</v>
      </c>
      <c r="D90" s="109">
        <v>8040</v>
      </c>
      <c r="E90" s="110">
        <v>0</v>
      </c>
      <c r="G90" s="106" t="s">
        <v>142</v>
      </c>
      <c r="H90" s="111">
        <v>-4.4907272388835642E-2</v>
      </c>
      <c r="K90" s="97">
        <f t="shared" si="8"/>
        <v>-7.2526192255177327E-2</v>
      </c>
      <c r="L90" s="97">
        <f t="shared" si="7"/>
        <v>2.7802538944345333E-2</v>
      </c>
    </row>
    <row r="91" spans="1:12" x14ac:dyDescent="0.25">
      <c r="A91" s="106" t="s">
        <v>143</v>
      </c>
      <c r="B91" s="107">
        <v>1.0447761194029851E-2</v>
      </c>
      <c r="C91" s="108">
        <v>0.10168525722160335</v>
      </c>
      <c r="D91" s="109">
        <v>8040</v>
      </c>
      <c r="E91" s="110">
        <v>0</v>
      </c>
      <c r="G91" s="106" t="s">
        <v>143</v>
      </c>
      <c r="H91" s="111">
        <v>-5.1989985340994867E-3</v>
      </c>
      <c r="K91" s="97">
        <f t="shared" si="8"/>
        <v>-5.0594164577420185E-2</v>
      </c>
      <c r="L91" s="97">
        <f t="shared" si="7"/>
        <v>5.3417669991243034E-4</v>
      </c>
    </row>
    <row r="92" spans="1:12" x14ac:dyDescent="0.25">
      <c r="A92" s="106" t="s">
        <v>144</v>
      </c>
      <c r="B92" s="107">
        <v>1.990049751243781E-3</v>
      </c>
      <c r="C92" s="108">
        <v>4.4568335284270635E-2</v>
      </c>
      <c r="D92" s="109">
        <v>8040</v>
      </c>
      <c r="E92" s="110">
        <v>0</v>
      </c>
      <c r="G92" s="106" t="s">
        <v>144</v>
      </c>
      <c r="H92" s="111">
        <v>-3.730545589973406E-4</v>
      </c>
      <c r="K92" s="97">
        <f t="shared" si="8"/>
        <v>-8.3537372327300418E-3</v>
      </c>
      <c r="L92" s="97">
        <f t="shared" si="7"/>
        <v>1.6657501959581336E-5</v>
      </c>
    </row>
    <row r="93" spans="1:12" x14ac:dyDescent="0.25">
      <c r="A93" s="106" t="s">
        <v>145</v>
      </c>
      <c r="B93" s="107">
        <v>8.7064676616915426E-4</v>
      </c>
      <c r="C93" s="108">
        <v>2.9495710687376751E-2</v>
      </c>
      <c r="D93" s="109">
        <v>8040</v>
      </c>
      <c r="E93" s="110">
        <v>0</v>
      </c>
      <c r="G93" s="106" t="s">
        <v>145</v>
      </c>
      <c r="H93" s="111">
        <v>-1.0181527535324229E-3</v>
      </c>
      <c r="K93" s="97">
        <f t="shared" si="8"/>
        <v>-3.4488618121869909E-2</v>
      </c>
      <c r="L93" s="97">
        <f t="shared" si="7"/>
        <v>3.005356988087755E-5</v>
      </c>
    </row>
    <row r="94" spans="1:12" x14ac:dyDescent="0.25">
      <c r="A94" s="106" t="s">
        <v>146</v>
      </c>
      <c r="B94" s="107">
        <v>1.2437810945273634E-4</v>
      </c>
      <c r="C94" s="108">
        <v>1.115249341863668E-2</v>
      </c>
      <c r="D94" s="109">
        <v>8040</v>
      </c>
      <c r="E94" s="110">
        <v>0</v>
      </c>
      <c r="G94" s="106" t="s">
        <v>146</v>
      </c>
      <c r="H94" s="111">
        <v>2.0095989983075671E-4</v>
      </c>
      <c r="K94" s="97">
        <f t="shared" si="8"/>
        <v>1.8017038636630095E-2</v>
      </c>
      <c r="L94" s="97">
        <f t="shared" si="7"/>
        <v>-2.2412039602724344E-6</v>
      </c>
    </row>
    <row r="95" spans="1:12" x14ac:dyDescent="0.25">
      <c r="A95" s="106" t="s">
        <v>147</v>
      </c>
      <c r="B95" s="107">
        <v>2.0149253731343283E-2</v>
      </c>
      <c r="C95" s="108">
        <v>0.1405194550245393</v>
      </c>
      <c r="D95" s="109">
        <v>8040</v>
      </c>
      <c r="E95" s="110">
        <v>0</v>
      </c>
      <c r="G95" s="106" t="s">
        <v>147</v>
      </c>
      <c r="H95" s="111">
        <v>-2.50696136826512E-3</v>
      </c>
      <c r="K95" s="97">
        <f t="shared" si="8"/>
        <v>-1.748119480773886E-2</v>
      </c>
      <c r="L95" s="97">
        <f t="shared" si="7"/>
        <v>3.5947620701367038E-4</v>
      </c>
    </row>
    <row r="96" spans="1:12" x14ac:dyDescent="0.25">
      <c r="A96" s="106" t="s">
        <v>148</v>
      </c>
      <c r="B96" s="107">
        <v>2.5995024875621886E-2</v>
      </c>
      <c r="C96" s="108">
        <v>0.1591302394697347</v>
      </c>
      <c r="D96" s="109">
        <v>8040</v>
      </c>
      <c r="E96" s="110">
        <v>0</v>
      </c>
      <c r="G96" s="106" t="s">
        <v>148</v>
      </c>
      <c r="H96" s="111">
        <v>1.3053253980164487E-2</v>
      </c>
      <c r="K96" s="97">
        <f t="shared" si="8"/>
        <v>7.9896406620191068E-2</v>
      </c>
      <c r="L96" s="97">
        <f t="shared" si="7"/>
        <v>-2.132339290463533E-3</v>
      </c>
    </row>
    <row r="97" spans="1:12" x14ac:dyDescent="0.25">
      <c r="A97" s="106" t="s">
        <v>149</v>
      </c>
      <c r="B97" s="107">
        <v>2.6119402985074628E-3</v>
      </c>
      <c r="C97" s="108">
        <v>5.1043531679836371E-2</v>
      </c>
      <c r="D97" s="109">
        <v>8040</v>
      </c>
      <c r="E97" s="110">
        <v>0</v>
      </c>
      <c r="G97" s="106" t="s">
        <v>149</v>
      </c>
      <c r="H97" s="111">
        <v>1.007031243197157E-4</v>
      </c>
      <c r="K97" s="97">
        <f t="shared" si="8"/>
        <v>1.967734019681794E-3</v>
      </c>
      <c r="L97" s="97">
        <f t="shared" si="7"/>
        <v>-5.1530632763832994E-6</v>
      </c>
    </row>
    <row r="98" spans="1:12" x14ac:dyDescent="0.25">
      <c r="A98" s="106" t="s">
        <v>150</v>
      </c>
      <c r="B98" s="107">
        <v>0.38283582089552237</v>
      </c>
      <c r="C98" s="108">
        <v>0.48610898564423355</v>
      </c>
      <c r="D98" s="109">
        <v>8040</v>
      </c>
      <c r="E98" s="110">
        <v>0</v>
      </c>
      <c r="G98" s="106" t="s">
        <v>150</v>
      </c>
      <c r="H98" s="111">
        <v>2.2144559459122998E-2</v>
      </c>
      <c r="K98" s="97">
        <f t="shared" si="8"/>
        <v>2.8114742298185415E-2</v>
      </c>
      <c r="L98" s="97">
        <f t="shared" si="7"/>
        <v>-1.7439979200688172E-2</v>
      </c>
    </row>
    <row r="99" spans="1:12" x14ac:dyDescent="0.25">
      <c r="A99" s="106" t="s">
        <v>151</v>
      </c>
      <c r="B99" s="107">
        <v>1.7537313432835822E-2</v>
      </c>
      <c r="C99" s="108">
        <v>0.13127032925020168</v>
      </c>
      <c r="D99" s="109">
        <v>8040</v>
      </c>
      <c r="E99" s="110">
        <v>0</v>
      </c>
      <c r="G99" s="106" t="s">
        <v>151</v>
      </c>
      <c r="H99" s="111">
        <v>1.854024492979623E-2</v>
      </c>
      <c r="K99" s="97">
        <f t="shared" si="8"/>
        <v>0.13876021296954935</v>
      </c>
      <c r="L99" s="97">
        <f t="shared" si="7"/>
        <v>-2.4769198669080212E-3</v>
      </c>
    </row>
    <row r="100" spans="1:12" x14ac:dyDescent="0.25">
      <c r="A100" s="106" t="s">
        <v>152</v>
      </c>
      <c r="B100" s="107">
        <v>6.0945273631840807E-3</v>
      </c>
      <c r="C100" s="108">
        <v>7.7834038820460333E-2</v>
      </c>
      <c r="D100" s="109">
        <v>8040</v>
      </c>
      <c r="E100" s="110">
        <v>0</v>
      </c>
      <c r="G100" s="106" t="s">
        <v>152</v>
      </c>
      <c r="H100" s="111">
        <v>1.2803256949761978E-3</v>
      </c>
      <c r="K100" s="97">
        <f t="shared" si="8"/>
        <v>1.6349180053854124E-2</v>
      </c>
      <c r="L100" s="97">
        <f t="shared" si="7"/>
        <v>-1.0025151077948345E-4</v>
      </c>
    </row>
    <row r="101" spans="1:12" x14ac:dyDescent="0.25">
      <c r="A101" s="106" t="s">
        <v>153</v>
      </c>
      <c r="B101" s="107">
        <v>3.1094527363184073E-3</v>
      </c>
      <c r="C101" s="108">
        <v>5.5679166958899344E-2</v>
      </c>
      <c r="D101" s="109">
        <v>8040</v>
      </c>
      <c r="E101" s="110">
        <v>0</v>
      </c>
      <c r="G101" s="106" t="s">
        <v>153</v>
      </c>
      <c r="H101" s="111">
        <v>-1.8036026269123231E-5</v>
      </c>
      <c r="K101" s="97">
        <f t="shared" si="8"/>
        <v>-3.2292049396429799E-4</v>
      </c>
      <c r="L101" s="97">
        <f t="shared" si="7"/>
        <v>1.0072379724401058E-6</v>
      </c>
    </row>
    <row r="102" spans="1:12" x14ac:dyDescent="0.25">
      <c r="A102" s="106" t="s">
        <v>154</v>
      </c>
      <c r="B102" s="107">
        <v>9.5771144278606959E-3</v>
      </c>
      <c r="C102" s="108">
        <v>9.7399041212631585E-2</v>
      </c>
      <c r="D102" s="109">
        <v>8040</v>
      </c>
      <c r="E102" s="110">
        <v>0</v>
      </c>
      <c r="G102" s="106" t="s">
        <v>154</v>
      </c>
      <c r="H102" s="111">
        <v>1.0322349639527247E-2</v>
      </c>
      <c r="K102" s="97">
        <f t="shared" si="8"/>
        <v>0.10496500980483198</v>
      </c>
      <c r="L102" s="97">
        <f t="shared" si="7"/>
        <v>-1.0149825134964285E-3</v>
      </c>
    </row>
    <row r="103" spans="1:12" x14ac:dyDescent="0.25">
      <c r="A103" s="106" t="s">
        <v>155</v>
      </c>
      <c r="B103" s="107">
        <v>3.7313432835820896E-4</v>
      </c>
      <c r="C103" s="108">
        <v>1.9314282211032045E-2</v>
      </c>
      <c r="D103" s="109">
        <v>8040</v>
      </c>
      <c r="E103" s="110">
        <v>0</v>
      </c>
      <c r="G103" s="106" t="s">
        <v>155</v>
      </c>
      <c r="H103" s="111">
        <v>2.30191224636815E-3</v>
      </c>
      <c r="K103" s="97">
        <f t="shared" si="8"/>
        <v>0.11913739784613031</v>
      </c>
      <c r="L103" s="97">
        <f t="shared" si="7"/>
        <v>-4.4470846527110975E-5</v>
      </c>
    </row>
    <row r="104" spans="1:12" x14ac:dyDescent="0.25">
      <c r="A104" s="106" t="s">
        <v>156</v>
      </c>
      <c r="B104" s="107">
        <v>7.7611940298507473E-2</v>
      </c>
      <c r="C104" s="108">
        <v>0.26757659118462601</v>
      </c>
      <c r="D104" s="109">
        <v>8040</v>
      </c>
      <c r="E104" s="110">
        <v>0</v>
      </c>
      <c r="G104" s="106" t="s">
        <v>156</v>
      </c>
      <c r="H104" s="111">
        <v>8.9060733918644358E-2</v>
      </c>
      <c r="K104" s="97">
        <f t="shared" si="8"/>
        <v>0.30700950778660352</v>
      </c>
      <c r="L104" s="97">
        <f t="shared" si="7"/>
        <v>-2.5832515218290268E-2</v>
      </c>
    </row>
    <row r="105" spans="1:12" x14ac:dyDescent="0.25">
      <c r="A105" s="106" t="s">
        <v>157</v>
      </c>
      <c r="B105" s="107">
        <v>9.9502487562189027E-4</v>
      </c>
      <c r="C105" s="108">
        <v>3.1530278347448933E-2</v>
      </c>
      <c r="D105" s="109">
        <v>8040</v>
      </c>
      <c r="E105" s="110">
        <v>0</v>
      </c>
      <c r="G105" s="106" t="s">
        <v>157</v>
      </c>
      <c r="H105" s="111">
        <v>2.5526514377700112E-3</v>
      </c>
      <c r="K105" s="97">
        <f t="shared" si="8"/>
        <v>8.0878178682395427E-2</v>
      </c>
      <c r="L105" s="97">
        <f t="shared" si="7"/>
        <v>-8.0555954862943628E-5</v>
      </c>
    </row>
    <row r="106" spans="1:12" x14ac:dyDescent="0.25">
      <c r="A106" s="106" t="s">
        <v>158</v>
      </c>
      <c r="B106" s="107">
        <v>1.2437810945273634E-4</v>
      </c>
      <c r="C106" s="108">
        <v>1.1152493418636751E-2</v>
      </c>
      <c r="D106" s="109">
        <v>8040</v>
      </c>
      <c r="E106" s="110">
        <v>0</v>
      </c>
      <c r="G106" s="106" t="s">
        <v>158</v>
      </c>
      <c r="H106" s="111">
        <v>-3.205395511335148E-3</v>
      </c>
      <c r="K106" s="97">
        <f t="shared" si="8"/>
        <v>-0.28737939669577223</v>
      </c>
      <c r="L106" s="97">
        <f t="shared" si="7"/>
        <v>3.5748152344293109E-5</v>
      </c>
    </row>
    <row r="107" spans="1:12" x14ac:dyDescent="0.25">
      <c r="A107" s="106" t="s">
        <v>159</v>
      </c>
      <c r="B107" s="107">
        <v>4.9751243781094535E-4</v>
      </c>
      <c r="C107" s="108">
        <v>2.2300824553125768E-2</v>
      </c>
      <c r="D107" s="109">
        <v>8040</v>
      </c>
      <c r="E107" s="110">
        <v>0</v>
      </c>
      <c r="G107" s="106" t="s">
        <v>159</v>
      </c>
      <c r="H107" s="111">
        <v>-2.7923472321948915E-3</v>
      </c>
      <c r="K107" s="97">
        <f t="shared" si="8"/>
        <v>-0.12515043997891084</v>
      </c>
      <c r="L107" s="97">
        <f t="shared" si="7"/>
        <v>6.2294892971085541E-5</v>
      </c>
    </row>
    <row r="108" spans="1:12" x14ac:dyDescent="0.25">
      <c r="A108" s="106" t="s">
        <v>160</v>
      </c>
      <c r="B108" s="107">
        <v>1.3681592039800994E-3</v>
      </c>
      <c r="C108" s="108">
        <v>3.6965623243068312E-2</v>
      </c>
      <c r="D108" s="109">
        <v>8040</v>
      </c>
      <c r="E108" s="110">
        <v>0</v>
      </c>
      <c r="G108" s="106" t="s">
        <v>160</v>
      </c>
      <c r="H108" s="111">
        <v>-6.3928839220613758E-4</v>
      </c>
      <c r="K108" s="97">
        <f t="shared" si="8"/>
        <v>-1.7270471532711319E-2</v>
      </c>
      <c r="L108" s="97">
        <f t="shared" si="7"/>
        <v>2.3661126772926201E-5</v>
      </c>
    </row>
    <row r="109" spans="1:12" x14ac:dyDescent="0.25">
      <c r="A109" s="106" t="s">
        <v>161</v>
      </c>
      <c r="B109" s="107">
        <v>8.7064676616915426E-4</v>
      </c>
      <c r="C109" s="108">
        <v>2.9495710687377233E-2</v>
      </c>
      <c r="D109" s="109">
        <v>8040</v>
      </c>
      <c r="E109" s="110">
        <v>0</v>
      </c>
      <c r="G109" s="106" t="s">
        <v>161</v>
      </c>
      <c r="H109" s="111">
        <v>1.2316656005040662E-3</v>
      </c>
      <c r="K109" s="97">
        <f t="shared" si="8"/>
        <v>4.172109185213229E-2</v>
      </c>
      <c r="L109" s="97">
        <f t="shared" si="7"/>
        <v>-3.6355986924551977E-5</v>
      </c>
    </row>
    <row r="110" spans="1:12" x14ac:dyDescent="0.25">
      <c r="A110" s="106" t="s">
        <v>162</v>
      </c>
      <c r="B110" s="107">
        <v>1.8407960199004977E-2</v>
      </c>
      <c r="C110" s="108">
        <v>0.13442973957154053</v>
      </c>
      <c r="D110" s="109">
        <v>8040</v>
      </c>
      <c r="E110" s="110">
        <v>0</v>
      </c>
      <c r="G110" s="106" t="s">
        <v>162</v>
      </c>
      <c r="H110" s="111">
        <v>3.9452547611272169E-2</v>
      </c>
      <c r="K110" s="97">
        <f t="shared" si="8"/>
        <v>0.28807841783019483</v>
      </c>
      <c r="L110" s="97">
        <f t="shared" si="7"/>
        <v>-5.4023828989950371E-3</v>
      </c>
    </row>
    <row r="111" spans="1:12" x14ac:dyDescent="0.25">
      <c r="A111" s="106" t="s">
        <v>163</v>
      </c>
      <c r="B111" s="107">
        <v>6.0572139303482583E-2</v>
      </c>
      <c r="C111" s="108">
        <v>0.23855865867947434</v>
      </c>
      <c r="D111" s="109">
        <v>8040</v>
      </c>
      <c r="E111" s="110">
        <v>0</v>
      </c>
      <c r="G111" s="106" t="s">
        <v>163</v>
      </c>
      <c r="H111" s="111">
        <v>4.3635989103392756E-4</v>
      </c>
      <c r="K111" s="97">
        <f t="shared" si="8"/>
        <v>1.7183557335411796E-3</v>
      </c>
      <c r="L111" s="97">
        <f t="shared" si="7"/>
        <v>-1.1079560998736322E-4</v>
      </c>
    </row>
    <row r="112" spans="1:12" x14ac:dyDescent="0.25">
      <c r="A112" s="106" t="s">
        <v>164</v>
      </c>
      <c r="B112" s="107">
        <v>8.2089552238805985E-3</v>
      </c>
      <c r="C112" s="108">
        <v>9.0236251234458317E-2</v>
      </c>
      <c r="D112" s="109">
        <v>8040</v>
      </c>
      <c r="E112" s="110">
        <v>0</v>
      </c>
      <c r="G112" s="106" t="s">
        <v>164</v>
      </c>
      <c r="H112" s="111">
        <v>1.9489159071666399E-4</v>
      </c>
      <c r="K112" s="97">
        <f t="shared" si="8"/>
        <v>2.1420629927625819E-3</v>
      </c>
      <c r="L112" s="97">
        <f t="shared" si="7"/>
        <v>-1.7729641023618066E-5</v>
      </c>
    </row>
    <row r="113" spans="1:12" x14ac:dyDescent="0.25">
      <c r="A113" s="106" t="s">
        <v>165</v>
      </c>
      <c r="B113" s="107">
        <v>0.82151741293532343</v>
      </c>
      <c r="C113" s="108">
        <v>0.38294228361652444</v>
      </c>
      <c r="D113" s="109">
        <v>8040</v>
      </c>
      <c r="E113" s="110">
        <v>0</v>
      </c>
      <c r="G113" s="106" t="s">
        <v>165</v>
      </c>
      <c r="H113" s="111">
        <v>-7.559790357546059E-2</v>
      </c>
      <c r="K113" s="97">
        <f t="shared" si="8"/>
        <v>-3.5234838209524721E-2</v>
      </c>
      <c r="L113" s="97">
        <f t="shared" si="7"/>
        <v>0.16217847134070446</v>
      </c>
    </row>
    <row r="114" spans="1:12" x14ac:dyDescent="0.25">
      <c r="A114" s="106" t="s">
        <v>166</v>
      </c>
      <c r="B114" s="107">
        <v>1.8781094527363183E-2</v>
      </c>
      <c r="C114" s="108">
        <v>0.13575955725487215</v>
      </c>
      <c r="D114" s="109">
        <v>8040</v>
      </c>
      <c r="E114" s="110">
        <v>0</v>
      </c>
      <c r="G114" s="106" t="s">
        <v>166</v>
      </c>
      <c r="H114" s="111">
        <v>2.1325072228376277E-2</v>
      </c>
      <c r="K114" s="97">
        <f t="shared" si="8"/>
        <v>0.15412958361206905</v>
      </c>
      <c r="L114" s="97">
        <f t="shared" si="7"/>
        <v>-2.9501289295756654E-3</v>
      </c>
    </row>
    <row r="115" spans="1:12" x14ac:dyDescent="0.25">
      <c r="A115" s="106" t="s">
        <v>167</v>
      </c>
      <c r="B115" s="107">
        <v>6.8656716417910449E-2</v>
      </c>
      <c r="C115" s="108">
        <v>0.25288520281714988</v>
      </c>
      <c r="D115" s="109">
        <v>8040</v>
      </c>
      <c r="E115" s="110">
        <v>0</v>
      </c>
      <c r="G115" s="106" t="s">
        <v>167</v>
      </c>
      <c r="H115" s="111">
        <v>8.1213288730450348E-2</v>
      </c>
      <c r="K115" s="97">
        <f t="shared" si="8"/>
        <v>0.29909797075556072</v>
      </c>
      <c r="L115" s="97">
        <f t="shared" si="7"/>
        <v>-2.2048888869800949E-2</v>
      </c>
    </row>
    <row r="116" spans="1:12" x14ac:dyDescent="0.25">
      <c r="A116" s="106" t="s">
        <v>168</v>
      </c>
      <c r="B116" s="107">
        <v>1.2437810945273631E-4</v>
      </c>
      <c r="C116" s="108">
        <v>1.1152493418636713E-2</v>
      </c>
      <c r="D116" s="109">
        <v>8040</v>
      </c>
      <c r="E116" s="110">
        <v>0</v>
      </c>
      <c r="G116" s="106" t="s">
        <v>168</v>
      </c>
      <c r="H116" s="111">
        <v>2.8945653466912469E-3</v>
      </c>
      <c r="K116" s="97">
        <f t="shared" si="8"/>
        <v>0.25951195104847929</v>
      </c>
      <c r="L116" s="97">
        <f t="shared" si="7"/>
        <v>-3.2281620978788313E-5</v>
      </c>
    </row>
    <row r="117" spans="1:12" x14ac:dyDescent="0.25">
      <c r="A117" s="106" t="s">
        <v>169</v>
      </c>
      <c r="B117" s="107">
        <v>6.2189054726368158E-4</v>
      </c>
      <c r="C117" s="108">
        <v>2.4931528442802955E-2</v>
      </c>
      <c r="D117" s="109">
        <v>8040</v>
      </c>
      <c r="E117" s="110">
        <v>0</v>
      </c>
      <c r="G117" s="106" t="s">
        <v>169</v>
      </c>
      <c r="H117" s="111">
        <v>4.3279234363625251E-3</v>
      </c>
      <c r="K117" s="97">
        <f t="shared" si="8"/>
        <v>0.17348442762388061</v>
      </c>
      <c r="L117" s="97">
        <f t="shared" si="7"/>
        <v>-1.0795546211815844E-4</v>
      </c>
    </row>
    <row r="118" spans="1:12" x14ac:dyDescent="0.25">
      <c r="A118" s="106" t="s">
        <v>170</v>
      </c>
      <c r="B118" s="107">
        <v>0.53457711442786071</v>
      </c>
      <c r="C118" s="108">
        <v>0.49883401330610921</v>
      </c>
      <c r="D118" s="109">
        <v>8040</v>
      </c>
      <c r="E118" s="110">
        <v>0</v>
      </c>
      <c r="G118" s="106" t="s">
        <v>170</v>
      </c>
      <c r="H118" s="111">
        <v>-1.8909276652696205E-2</v>
      </c>
      <c r="K118" s="97">
        <f t="shared" si="8"/>
        <v>-1.7642762660570899E-2</v>
      </c>
      <c r="L118" s="97">
        <f t="shared" si="7"/>
        <v>2.0264188646481492E-2</v>
      </c>
    </row>
    <row r="119" spans="1:12" x14ac:dyDescent="0.25">
      <c r="A119" s="106" t="s">
        <v>171</v>
      </c>
      <c r="B119" s="107">
        <v>2.8606965174129355E-2</v>
      </c>
      <c r="C119" s="108">
        <v>0.1667095181504776</v>
      </c>
      <c r="D119" s="109">
        <v>8040</v>
      </c>
      <c r="E119" s="110">
        <v>0</v>
      </c>
      <c r="G119" s="106" t="s">
        <v>171</v>
      </c>
      <c r="H119" s="111">
        <v>1.5315017662269415E-2</v>
      </c>
      <c r="K119" s="97">
        <f t="shared" si="8"/>
        <v>8.9238464908376183E-2</v>
      </c>
      <c r="L119" s="97">
        <f t="shared" si="7"/>
        <v>-2.6280213737421925E-3</v>
      </c>
    </row>
    <row r="120" spans="1:12" x14ac:dyDescent="0.25">
      <c r="A120" s="106" t="s">
        <v>172</v>
      </c>
      <c r="B120" s="107">
        <v>0.17723880597014924</v>
      </c>
      <c r="C120" s="108">
        <v>0.38189442434885351</v>
      </c>
      <c r="D120" s="109">
        <v>8040</v>
      </c>
      <c r="E120" s="110">
        <v>0</v>
      </c>
      <c r="G120" s="106" t="s">
        <v>172</v>
      </c>
      <c r="H120" s="111">
        <v>8.9223013793895758E-2</v>
      </c>
      <c r="K120" s="97">
        <f t="shared" si="8"/>
        <v>0.19222389404918236</v>
      </c>
      <c r="L120" s="97">
        <f t="shared" si="7"/>
        <v>-4.1408775362068766E-2</v>
      </c>
    </row>
    <row r="121" spans="1:12" x14ac:dyDescent="0.25">
      <c r="A121" s="106" t="s">
        <v>173</v>
      </c>
      <c r="B121" s="107">
        <v>1.6169154228855721E-3</v>
      </c>
      <c r="C121" s="108">
        <v>4.0180863804607156E-2</v>
      </c>
      <c r="D121" s="109">
        <v>8040</v>
      </c>
      <c r="E121" s="110">
        <v>0</v>
      </c>
      <c r="G121" s="106" t="s">
        <v>173</v>
      </c>
      <c r="H121" s="111">
        <v>5.8009488974358043E-4</v>
      </c>
      <c r="K121" s="97">
        <f t="shared" si="8"/>
        <v>1.4413749992682101E-2</v>
      </c>
      <c r="L121" s="97">
        <f t="shared" si="7"/>
        <v>-2.3343559225721601E-5</v>
      </c>
    </row>
    <row r="122" spans="1:12" x14ac:dyDescent="0.25">
      <c r="A122" s="106" t="s">
        <v>174</v>
      </c>
      <c r="B122" s="107">
        <v>1.2437810945273634E-4</v>
      </c>
      <c r="C122" s="108">
        <v>1.115249341863676E-2</v>
      </c>
      <c r="D122" s="109">
        <v>8040</v>
      </c>
      <c r="E122" s="110">
        <v>0</v>
      </c>
      <c r="G122" s="106" t="s">
        <v>174</v>
      </c>
      <c r="H122" s="111">
        <v>-3.0967051124864741E-3</v>
      </c>
      <c r="K122" s="97">
        <f t="shared" si="8"/>
        <v>-0.27763477044378593</v>
      </c>
      <c r="L122" s="97">
        <f t="shared" si="7"/>
        <v>3.453598338646424E-5</v>
      </c>
    </row>
    <row r="123" spans="1:12" x14ac:dyDescent="0.25">
      <c r="A123" s="106" t="s">
        <v>175</v>
      </c>
      <c r="B123" s="107">
        <v>4.4776119402985077E-3</v>
      </c>
      <c r="C123" s="108">
        <v>6.6769135263439028E-2</v>
      </c>
      <c r="D123" s="109">
        <v>8040</v>
      </c>
      <c r="E123" s="110">
        <v>0</v>
      </c>
      <c r="G123" s="106" t="s">
        <v>175</v>
      </c>
      <c r="H123" s="111">
        <v>-3.8415788139496898E-3</v>
      </c>
      <c r="K123" s="97">
        <f t="shared" si="8"/>
        <v>-5.727762834869117E-2</v>
      </c>
      <c r="L123" s="97">
        <f t="shared" si="7"/>
        <v>2.5762051731045507E-4</v>
      </c>
    </row>
    <row r="124" spans="1:12" x14ac:dyDescent="0.25">
      <c r="A124" s="106" t="s">
        <v>176</v>
      </c>
      <c r="B124" s="107">
        <v>8.4577114427860697E-3</v>
      </c>
      <c r="C124" s="108">
        <v>9.1581776280660568E-2</v>
      </c>
      <c r="D124" s="109">
        <v>8040</v>
      </c>
      <c r="E124" s="110">
        <v>0</v>
      </c>
      <c r="G124" s="106" t="s">
        <v>176</v>
      </c>
      <c r="H124" s="111">
        <v>-6.3950442193651518E-3</v>
      </c>
      <c r="K124" s="97">
        <f t="shared" si="8"/>
        <v>-6.9238193865791317E-2</v>
      </c>
      <c r="L124" s="97">
        <f t="shared" si="7"/>
        <v>5.905917188752896E-4</v>
      </c>
    </row>
    <row r="125" spans="1:12" x14ac:dyDescent="0.25">
      <c r="A125" s="106" t="s">
        <v>177</v>
      </c>
      <c r="B125" s="107">
        <v>8.3084577114427863E-2</v>
      </c>
      <c r="C125" s="108">
        <v>0.27602718462772557</v>
      </c>
      <c r="D125" s="109">
        <v>8040</v>
      </c>
      <c r="E125" s="110">
        <v>0</v>
      </c>
      <c r="G125" s="106" t="s">
        <v>177</v>
      </c>
      <c r="H125" s="111">
        <v>-2.78359122287293E-2</v>
      </c>
      <c r="K125" s="97">
        <f t="shared" si="8"/>
        <v>-9.2466172370064881E-2</v>
      </c>
      <c r="L125" s="97">
        <f t="shared" si="7"/>
        <v>8.3786493683129862E-3</v>
      </c>
    </row>
    <row r="126" spans="1:12" x14ac:dyDescent="0.25">
      <c r="A126" s="106" t="s">
        <v>178</v>
      </c>
      <c r="B126" s="107">
        <v>4.5522388059701491E-2</v>
      </c>
      <c r="C126" s="108">
        <v>0.20845984063751791</v>
      </c>
      <c r="D126" s="109">
        <v>8040</v>
      </c>
      <c r="E126" s="110">
        <v>0</v>
      </c>
      <c r="G126" s="106" t="s">
        <v>178</v>
      </c>
      <c r="H126" s="111">
        <v>-2.5674716640086397E-2</v>
      </c>
      <c r="K126" s="97">
        <f t="shared" si="8"/>
        <v>-0.11755713786851572</v>
      </c>
      <c r="L126" s="97">
        <f t="shared" si="7"/>
        <v>5.6067125957618919E-3</v>
      </c>
    </row>
    <row r="127" spans="1:12" x14ac:dyDescent="0.25">
      <c r="A127" s="106" t="s">
        <v>179</v>
      </c>
      <c r="B127" s="107">
        <v>4.0174129353233827E-2</v>
      </c>
      <c r="C127" s="108">
        <v>0.19637964589391985</v>
      </c>
      <c r="D127" s="109">
        <v>8040</v>
      </c>
      <c r="E127" s="110">
        <v>0</v>
      </c>
      <c r="G127" s="106" t="s">
        <v>179</v>
      </c>
      <c r="H127" s="111">
        <v>-2.8033375293976232E-2</v>
      </c>
      <c r="K127" s="97">
        <f t="shared" si="8"/>
        <v>-0.13701602692186826</v>
      </c>
      <c r="L127" s="97">
        <f t="shared" si="7"/>
        <v>5.7348939608349685E-3</v>
      </c>
    </row>
    <row r="128" spans="1:12" x14ac:dyDescent="0.25">
      <c r="A128" s="106" t="s">
        <v>180</v>
      </c>
      <c r="B128" s="107">
        <v>7.5870646766169142E-2</v>
      </c>
      <c r="C128" s="108">
        <v>0.26480750271338599</v>
      </c>
      <c r="D128" s="109">
        <v>8040</v>
      </c>
      <c r="E128" s="110">
        <v>0</v>
      </c>
      <c r="G128" s="106" t="s">
        <v>180</v>
      </c>
      <c r="H128" s="111">
        <v>-2.9285745771760227E-2</v>
      </c>
      <c r="K128" s="97">
        <f t="shared" si="8"/>
        <v>-0.10220185237092644</v>
      </c>
      <c r="L128" s="97">
        <f t="shared" si="7"/>
        <v>8.3907308137638106E-3</v>
      </c>
    </row>
    <row r="129" spans="1:12" ht="15.75" thickBot="1" x14ac:dyDescent="0.3">
      <c r="A129" s="118" t="s">
        <v>181</v>
      </c>
      <c r="B129" s="119">
        <v>1.2437810945273631E-4</v>
      </c>
      <c r="C129" s="120">
        <v>1.1152493418636757E-2</v>
      </c>
      <c r="D129" s="121">
        <v>8040</v>
      </c>
      <c r="E129" s="122">
        <v>0</v>
      </c>
      <c r="G129" s="118" t="s">
        <v>181</v>
      </c>
      <c r="H129" s="123">
        <v>-2.6553514755823203E-3</v>
      </c>
      <c r="K129" s="97">
        <f t="shared" si="8"/>
        <v>-0.23806525664916245</v>
      </c>
      <c r="L129" s="97">
        <f t="shared" si="7"/>
        <v>2.961378985559926E-5</v>
      </c>
    </row>
    <row r="130" spans="1:12" ht="15.75" thickTop="1" x14ac:dyDescent="0.25">
      <c r="A130" s="134" t="s">
        <v>228</v>
      </c>
      <c r="B130" s="134"/>
      <c r="C130" s="134"/>
      <c r="D130" s="134"/>
      <c r="E130" s="134"/>
      <c r="G130" s="134" t="s">
        <v>9</v>
      </c>
      <c r="H130" s="134"/>
    </row>
  </sheetData>
  <mergeCells count="7">
    <mergeCell ref="G4:H4"/>
    <mergeCell ref="G5:G6"/>
    <mergeCell ref="G130:H130"/>
    <mergeCell ref="K5:L5"/>
    <mergeCell ref="A5:E5"/>
    <mergeCell ref="A6"/>
    <mergeCell ref="A130:E130"/>
  </mergeCells>
  <pageMargins left="0.45" right="0.45" top="0.5" bottom="0.5" header="0" footer="0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65"/>
  <sheetViews>
    <sheetView topLeftCell="A157" workbookViewId="0">
      <selection activeCell="B169" sqref="B169"/>
    </sheetView>
  </sheetViews>
  <sheetFormatPr defaultRowHeight="15" x14ac:dyDescent="0.25"/>
  <cols>
    <col min="1" max="1" width="30.7109375" customWidth="1"/>
    <col min="3" max="3" width="9.140625" style="80"/>
    <col min="7" max="7" width="32.85546875" customWidth="1"/>
    <col min="8" max="8" width="10.28515625" style="80" bestFit="1" customWidth="1"/>
    <col min="11" max="11" width="12.7109375" bestFit="1" customWidth="1"/>
    <col min="12" max="12" width="15.28515625" bestFit="1" customWidth="1"/>
  </cols>
  <sheetData>
    <row r="2" spans="1:12" x14ac:dyDescent="0.25">
      <c r="A2" t="s">
        <v>5</v>
      </c>
    </row>
    <row r="4" spans="1:12" ht="15.75" customHeight="1" thickBot="1" x14ac:dyDescent="0.3">
      <c r="G4" s="138" t="s">
        <v>8</v>
      </c>
      <c r="H4" s="138"/>
      <c r="I4" s="1"/>
    </row>
    <row r="5" spans="1:12" ht="16.5" thickTop="1" thickBot="1" x14ac:dyDescent="0.3">
      <c r="A5" s="138" t="s">
        <v>0</v>
      </c>
      <c r="B5" s="138"/>
      <c r="C5" s="138"/>
      <c r="D5" s="138"/>
      <c r="E5" s="138"/>
      <c r="G5" s="143"/>
      <c r="H5" s="84" t="s">
        <v>6</v>
      </c>
      <c r="I5" s="1"/>
      <c r="K5" s="137" t="s">
        <v>10</v>
      </c>
      <c r="L5" s="137"/>
    </row>
    <row r="6" spans="1:12" ht="27.75" thickTop="1" thickBot="1" x14ac:dyDescent="0.3">
      <c r="A6" s="139"/>
      <c r="B6" s="66" t="s">
        <v>1</v>
      </c>
      <c r="C6" s="81" t="s">
        <v>3</v>
      </c>
      <c r="D6" s="67" t="s">
        <v>4</v>
      </c>
      <c r="E6" s="68" t="s">
        <v>2</v>
      </c>
      <c r="G6" s="144"/>
      <c r="H6" s="85" t="s">
        <v>7</v>
      </c>
      <c r="I6" s="1"/>
      <c r="K6" s="2" t="s">
        <v>11</v>
      </c>
      <c r="L6" s="2" t="s">
        <v>12</v>
      </c>
    </row>
    <row r="7" spans="1:12" ht="15.75" thickTop="1" x14ac:dyDescent="0.25">
      <c r="A7" s="69" t="s">
        <v>52</v>
      </c>
      <c r="B7" s="70">
        <v>0.99822695035460973</v>
      </c>
      <c r="C7" s="82">
        <v>4.2077711311411289E-2</v>
      </c>
      <c r="D7" s="71">
        <v>2820</v>
      </c>
      <c r="E7" s="72">
        <v>0</v>
      </c>
      <c r="G7" s="69" t="s">
        <v>52</v>
      </c>
      <c r="H7" s="86">
        <v>2.9081059328158248E-3</v>
      </c>
      <c r="I7" s="1"/>
      <c r="K7">
        <f>((1-B7)/C7)*H7</f>
        <v>1.2254031961900192E-4</v>
      </c>
      <c r="L7">
        <f>((0-B7)/C7)*H7</f>
        <v>-6.899019994549041E-2</v>
      </c>
    </row>
    <row r="8" spans="1:12" x14ac:dyDescent="0.25">
      <c r="A8" s="73" t="s">
        <v>53</v>
      </c>
      <c r="B8" s="74">
        <v>0.28404255319148936</v>
      </c>
      <c r="C8" s="83">
        <v>0.45103716151669704</v>
      </c>
      <c r="D8" s="75">
        <v>2820</v>
      </c>
      <c r="E8" s="76">
        <v>0</v>
      </c>
      <c r="G8" s="73" t="s">
        <v>53</v>
      </c>
      <c r="H8" s="87">
        <v>1.9116872765599355E-2</v>
      </c>
      <c r="I8" s="1"/>
      <c r="K8">
        <f t="shared" ref="K8:K18" si="0">((1-B8)/C8)*H8</f>
        <v>3.0345320926987492E-2</v>
      </c>
      <c r="L8">
        <f t="shared" ref="L8:L71" si="1">((0-B8)/C8)*H8</f>
        <v>-1.2038931185000981E-2</v>
      </c>
    </row>
    <row r="9" spans="1:12" x14ac:dyDescent="0.25">
      <c r="A9" s="73" t="s">
        <v>54</v>
      </c>
      <c r="B9" s="74">
        <v>0.99148936170212765</v>
      </c>
      <c r="C9" s="83">
        <v>9.1876007026889375E-2</v>
      </c>
      <c r="D9" s="75">
        <v>2820</v>
      </c>
      <c r="E9" s="76">
        <v>0</v>
      </c>
      <c r="G9" s="73" t="s">
        <v>54</v>
      </c>
      <c r="H9" s="87">
        <v>4.0053119474900943E-3</v>
      </c>
      <c r="I9" s="1"/>
      <c r="K9">
        <f t="shared" si="0"/>
        <v>3.7101918507688756E-4</v>
      </c>
      <c r="L9">
        <f t="shared" si="1"/>
        <v>-4.3223735061457338E-2</v>
      </c>
    </row>
    <row r="10" spans="1:12" x14ac:dyDescent="0.25">
      <c r="A10" s="73" t="s">
        <v>55</v>
      </c>
      <c r="B10" s="74">
        <v>0.85921985815602842</v>
      </c>
      <c r="C10" s="83">
        <v>0.34785629608674051</v>
      </c>
      <c r="D10" s="75">
        <v>2820</v>
      </c>
      <c r="E10" s="76">
        <v>0</v>
      </c>
      <c r="G10" s="73" t="s">
        <v>55</v>
      </c>
      <c r="H10" s="87">
        <v>-7.6023656404843295E-3</v>
      </c>
      <c r="I10" s="1"/>
      <c r="K10">
        <f t="shared" si="0"/>
        <v>-3.0767363571025954E-3</v>
      </c>
      <c r="L10">
        <f t="shared" si="1"/>
        <v>1.8778166733651364E-2</v>
      </c>
    </row>
    <row r="11" spans="1:12" x14ac:dyDescent="0.25">
      <c r="A11" s="73" t="s">
        <v>56</v>
      </c>
      <c r="B11" s="74">
        <v>0.19219858156028369</v>
      </c>
      <c r="C11" s="83">
        <v>0.39409816349095933</v>
      </c>
      <c r="D11" s="75">
        <v>2820</v>
      </c>
      <c r="E11" s="76">
        <v>0</v>
      </c>
      <c r="G11" s="73" t="s">
        <v>56</v>
      </c>
      <c r="H11" s="87">
        <v>1.6869918970005296E-2</v>
      </c>
      <c r="I11" s="1"/>
      <c r="K11">
        <f t="shared" si="0"/>
        <v>3.4579061095386138E-2</v>
      </c>
      <c r="L11">
        <f t="shared" si="1"/>
        <v>-8.2273270911761565E-3</v>
      </c>
    </row>
    <row r="12" spans="1:12" x14ac:dyDescent="0.25">
      <c r="A12" s="73" t="s">
        <v>57</v>
      </c>
      <c r="B12" s="74">
        <v>1.1347517730496451E-2</v>
      </c>
      <c r="C12" s="83">
        <v>0.10593739313287752</v>
      </c>
      <c r="D12" s="75">
        <v>2820</v>
      </c>
      <c r="E12" s="76">
        <v>0</v>
      </c>
      <c r="G12" s="73" t="s">
        <v>57</v>
      </c>
      <c r="H12" s="87">
        <v>1.2770354227155936E-2</v>
      </c>
      <c r="I12" s="1"/>
      <c r="K12">
        <f t="shared" si="0"/>
        <v>0.11917833762722896</v>
      </c>
      <c r="L12">
        <f t="shared" si="1"/>
        <v>-1.3679005753483952E-3</v>
      </c>
    </row>
    <row r="13" spans="1:12" x14ac:dyDescent="0.25">
      <c r="A13" s="73" t="s">
        <v>58</v>
      </c>
      <c r="B13" s="74">
        <v>0.45709219858156031</v>
      </c>
      <c r="C13" s="83">
        <v>0.49824386740959431</v>
      </c>
      <c r="D13" s="75">
        <v>2820</v>
      </c>
      <c r="E13" s="76">
        <v>0</v>
      </c>
      <c r="G13" s="73" t="s">
        <v>58</v>
      </c>
      <c r="H13" s="87">
        <v>1.4083432768126784E-2</v>
      </c>
      <c r="I13" s="1"/>
      <c r="K13">
        <f t="shared" si="0"/>
        <v>1.5345909946308529E-2</v>
      </c>
      <c r="L13">
        <f t="shared" si="1"/>
        <v>-1.2920233782359045E-2</v>
      </c>
    </row>
    <row r="14" spans="1:12" x14ac:dyDescent="0.25">
      <c r="A14" s="73" t="s">
        <v>224</v>
      </c>
      <c r="B14" s="77">
        <v>29.802057467186945</v>
      </c>
      <c r="C14" s="83">
        <v>5.6281720571380616</v>
      </c>
      <c r="D14" s="75">
        <v>2820</v>
      </c>
      <c r="E14" s="76">
        <v>1</v>
      </c>
      <c r="G14" s="73" t="s">
        <v>224</v>
      </c>
      <c r="H14" s="87">
        <v>-1.4233275455086255E-2</v>
      </c>
      <c r="I14" s="1"/>
      <c r="K14">
        <f t="shared" si="0"/>
        <v>7.2838501282804599E-2</v>
      </c>
      <c r="L14">
        <f t="shared" si="1"/>
        <v>7.5367435244060213E-2</v>
      </c>
    </row>
    <row r="15" spans="1:12" x14ac:dyDescent="0.25">
      <c r="A15" s="73" t="s">
        <v>225</v>
      </c>
      <c r="B15" s="77">
        <v>30.679318907413975</v>
      </c>
      <c r="C15" s="83">
        <v>7.5753306677594345</v>
      </c>
      <c r="D15" s="75">
        <v>2820</v>
      </c>
      <c r="E15" s="76">
        <v>1</v>
      </c>
      <c r="G15" s="73" t="s">
        <v>225</v>
      </c>
      <c r="H15" s="87">
        <v>-4.7193240282260698E-2</v>
      </c>
      <c r="I15" s="1"/>
      <c r="K15">
        <f t="shared" si="0"/>
        <v>0.18489796552019119</v>
      </c>
      <c r="L15">
        <f t="shared" si="1"/>
        <v>0.19112782430155303</v>
      </c>
    </row>
    <row r="16" spans="1:12" x14ac:dyDescent="0.25">
      <c r="A16" s="73" t="s">
        <v>226</v>
      </c>
      <c r="B16" s="77">
        <v>32.900319262149701</v>
      </c>
      <c r="C16" s="83">
        <v>3.090510582820778</v>
      </c>
      <c r="D16" s="75">
        <v>2820</v>
      </c>
      <c r="E16" s="76">
        <v>1</v>
      </c>
      <c r="G16" s="73" t="s">
        <v>226</v>
      </c>
      <c r="H16" s="87">
        <v>-1.5371653472876288E-3</v>
      </c>
      <c r="I16" s="1"/>
      <c r="K16">
        <f t="shared" si="0"/>
        <v>1.5866655047151554E-2</v>
      </c>
      <c r="L16">
        <f t="shared" si="1"/>
        <v>1.6364037374794197E-2</v>
      </c>
    </row>
    <row r="17" spans="1:12" x14ac:dyDescent="0.25">
      <c r="A17" s="73" t="s">
        <v>59</v>
      </c>
      <c r="B17" s="77">
        <v>1.9227191413237921</v>
      </c>
      <c r="C17" s="83">
        <v>0.83070452123815541</v>
      </c>
      <c r="D17" s="75">
        <v>2820</v>
      </c>
      <c r="E17" s="76">
        <v>25</v>
      </c>
      <c r="G17" s="73" t="s">
        <v>59</v>
      </c>
      <c r="H17" s="87">
        <v>2.9464169503090346E-2</v>
      </c>
      <c r="I17" s="1"/>
    </row>
    <row r="18" spans="1:12" x14ac:dyDescent="0.25">
      <c r="A18" s="73" t="s">
        <v>60</v>
      </c>
      <c r="B18" s="74">
        <v>0.47907801418439716</v>
      </c>
      <c r="C18" s="83">
        <v>0.49965067713525391</v>
      </c>
      <c r="D18" s="75">
        <v>2820</v>
      </c>
      <c r="E18" s="76">
        <v>0</v>
      </c>
      <c r="G18" s="73" t="s">
        <v>60</v>
      </c>
      <c r="H18" s="87">
        <v>-1.9247720005154061E-2</v>
      </c>
      <c r="I18" s="1"/>
      <c r="K18">
        <f t="shared" si="0"/>
        <v>-2.006714087729216E-2</v>
      </c>
      <c r="L18">
        <f t="shared" si="1"/>
        <v>1.8455212610770388E-2</v>
      </c>
    </row>
    <row r="19" spans="1:12" x14ac:dyDescent="0.25">
      <c r="A19" s="73" t="s">
        <v>61</v>
      </c>
      <c r="B19" s="74">
        <v>4.975124378109453E-2</v>
      </c>
      <c r="C19" s="83">
        <v>0.21723766936551384</v>
      </c>
      <c r="D19" s="75">
        <v>2820</v>
      </c>
      <c r="E19" s="76">
        <v>6</v>
      </c>
      <c r="G19" s="73" t="s">
        <v>61</v>
      </c>
      <c r="H19" s="87">
        <v>5.1613898183202949E-4</v>
      </c>
      <c r="I19" s="1"/>
      <c r="K19">
        <f>((1-B19)/C19)*H19</f>
        <v>2.257713530781592E-3</v>
      </c>
      <c r="L19">
        <f t="shared" si="1"/>
        <v>-1.1820489689955978E-4</v>
      </c>
    </row>
    <row r="20" spans="1:12" x14ac:dyDescent="0.25">
      <c r="A20" s="73" t="s">
        <v>227</v>
      </c>
      <c r="B20" s="77">
        <v>2.4361702127659575</v>
      </c>
      <c r="C20" s="83">
        <v>2.5352786210827629</v>
      </c>
      <c r="D20" s="75">
        <v>2820</v>
      </c>
      <c r="E20" s="76">
        <v>0</v>
      </c>
      <c r="G20" s="73" t="s">
        <v>227</v>
      </c>
      <c r="H20" s="87">
        <v>-1.851698412245703E-3</v>
      </c>
      <c r="I20" s="1"/>
      <c r="K20">
        <f t="shared" ref="K20:K45" si="2">((1-B20)/C20)*H20</f>
        <v>1.0489395842250837E-3</v>
      </c>
      <c r="L20">
        <f t="shared" ref="L20:L45" si="3">((0-B20)/C20)*H20</f>
        <v>1.7793123317595865E-3</v>
      </c>
    </row>
    <row r="21" spans="1:12" x14ac:dyDescent="0.25">
      <c r="A21" s="73" t="s">
        <v>62</v>
      </c>
      <c r="B21" s="74">
        <v>0.95851063829787231</v>
      </c>
      <c r="C21" s="83">
        <v>0.19945451034243136</v>
      </c>
      <c r="D21" s="75">
        <v>2820</v>
      </c>
      <c r="E21" s="76">
        <v>0</v>
      </c>
      <c r="G21" s="73" t="s">
        <v>62</v>
      </c>
      <c r="H21" s="87">
        <v>6.785704566237661E-3</v>
      </c>
      <c r="I21" s="1"/>
      <c r="K21">
        <f t="shared" si="2"/>
        <v>1.4115226106898471E-3</v>
      </c>
      <c r="L21">
        <f t="shared" si="3"/>
        <v>-3.2609791595680795E-2</v>
      </c>
    </row>
    <row r="22" spans="1:12" x14ac:dyDescent="0.25">
      <c r="A22" s="73" t="s">
        <v>63</v>
      </c>
      <c r="B22" s="74">
        <v>0.37021276595744679</v>
      </c>
      <c r="C22" s="83">
        <v>0.4829471838451635</v>
      </c>
      <c r="D22" s="75">
        <v>2820</v>
      </c>
      <c r="E22" s="76">
        <v>0</v>
      </c>
      <c r="G22" s="73" t="s">
        <v>63</v>
      </c>
      <c r="H22" s="87">
        <v>2.3397588302175787E-3</v>
      </c>
      <c r="I22" s="1"/>
      <c r="K22">
        <f t="shared" si="2"/>
        <v>3.051162303664659E-3</v>
      </c>
      <c r="L22">
        <f t="shared" si="3"/>
        <v>-1.7935886514785495E-3</v>
      </c>
    </row>
    <row r="23" spans="1:12" x14ac:dyDescent="0.25">
      <c r="A23" s="73" t="s">
        <v>64</v>
      </c>
      <c r="B23" s="74">
        <v>1.3475177304964539E-2</v>
      </c>
      <c r="C23" s="83">
        <v>0.11531830997399103</v>
      </c>
      <c r="D23" s="75">
        <v>2820</v>
      </c>
      <c r="E23" s="76">
        <v>0</v>
      </c>
      <c r="G23" s="73" t="s">
        <v>64</v>
      </c>
      <c r="H23" s="87">
        <v>1.3861051930778684E-2</v>
      </c>
      <c r="I23" s="1"/>
      <c r="K23">
        <f t="shared" si="2"/>
        <v>0.11857849635033868</v>
      </c>
      <c r="L23">
        <f t="shared" si="3"/>
        <v>-1.6196918983870849E-3</v>
      </c>
    </row>
    <row r="24" spans="1:12" x14ac:dyDescent="0.25">
      <c r="A24" s="73" t="s">
        <v>65</v>
      </c>
      <c r="B24" s="74">
        <v>3.5460992907801415E-4</v>
      </c>
      <c r="C24" s="83">
        <v>1.8831089428867447E-2</v>
      </c>
      <c r="D24" s="75">
        <v>2820</v>
      </c>
      <c r="E24" s="76">
        <v>0</v>
      </c>
      <c r="G24" s="73" t="s">
        <v>65</v>
      </c>
      <c r="H24" s="87">
        <v>-3.0153087347163041E-4</v>
      </c>
      <c r="I24" s="1"/>
      <c r="K24">
        <f t="shared" si="2"/>
        <v>-1.600671850497936E-2</v>
      </c>
      <c r="L24">
        <f t="shared" si="3"/>
        <v>5.6781548439089611E-6</v>
      </c>
    </row>
    <row r="25" spans="1:12" x14ac:dyDescent="0.25">
      <c r="A25" s="73" t="s">
        <v>66</v>
      </c>
      <c r="B25" s="74">
        <v>0.23731819794253287</v>
      </c>
      <c r="C25" s="83">
        <v>0.42543891555409097</v>
      </c>
      <c r="D25" s="75">
        <v>2820</v>
      </c>
      <c r="E25" s="76">
        <v>1</v>
      </c>
      <c r="G25" s="73" t="s">
        <v>66</v>
      </c>
      <c r="H25" s="87">
        <v>4.3515579786847086E-2</v>
      </c>
      <c r="I25" s="1"/>
      <c r="K25">
        <f t="shared" si="2"/>
        <v>7.801011989273085E-2</v>
      </c>
      <c r="L25">
        <f t="shared" si="3"/>
        <v>-2.4273846608482301E-2</v>
      </c>
    </row>
    <row r="26" spans="1:12" ht="24" x14ac:dyDescent="0.25">
      <c r="A26" s="73" t="s">
        <v>67</v>
      </c>
      <c r="B26" s="74">
        <v>0.16382978723404254</v>
      </c>
      <c r="C26" s="83">
        <v>0.3701866868882509</v>
      </c>
      <c r="D26" s="75">
        <v>2820</v>
      </c>
      <c r="E26" s="76">
        <v>0</v>
      </c>
      <c r="G26" s="73" t="s">
        <v>67</v>
      </c>
      <c r="H26" s="87">
        <v>7.5803991490558872E-2</v>
      </c>
      <c r="I26" s="1"/>
      <c r="K26">
        <f t="shared" si="2"/>
        <v>0.17122452518748638</v>
      </c>
      <c r="L26">
        <f t="shared" si="3"/>
        <v>-3.3547807733934981E-2</v>
      </c>
    </row>
    <row r="27" spans="1:12" x14ac:dyDescent="0.25">
      <c r="A27" s="73" t="s">
        <v>68</v>
      </c>
      <c r="B27" s="74">
        <v>8.6879432624113476E-2</v>
      </c>
      <c r="C27" s="83">
        <v>0.86057360178491804</v>
      </c>
      <c r="D27" s="75">
        <v>2820</v>
      </c>
      <c r="E27" s="76">
        <v>0</v>
      </c>
      <c r="G27" s="73" t="s">
        <v>68</v>
      </c>
      <c r="H27" s="87">
        <v>2.5987160434787999E-2</v>
      </c>
      <c r="I27" s="1"/>
    </row>
    <row r="28" spans="1:12" x14ac:dyDescent="0.25">
      <c r="A28" s="73" t="s">
        <v>69</v>
      </c>
      <c r="B28" s="74">
        <v>0.18333333333333332</v>
      </c>
      <c r="C28" s="83">
        <v>0.79512006376986799</v>
      </c>
      <c r="D28" s="75">
        <v>2820</v>
      </c>
      <c r="E28" s="76">
        <v>0</v>
      </c>
      <c r="G28" s="73" t="s">
        <v>69</v>
      </c>
      <c r="H28" s="87">
        <v>5.5298093891201099E-2</v>
      </c>
      <c r="I28" s="1"/>
    </row>
    <row r="29" spans="1:12" x14ac:dyDescent="0.25">
      <c r="A29" s="73" t="s">
        <v>70</v>
      </c>
      <c r="B29" s="74">
        <v>6.0659808442710191E-2</v>
      </c>
      <c r="C29" s="83">
        <v>0.67977083673661198</v>
      </c>
      <c r="D29" s="75">
        <v>2820</v>
      </c>
      <c r="E29" s="76">
        <v>1</v>
      </c>
      <c r="G29" s="73" t="s">
        <v>70</v>
      </c>
      <c r="H29" s="87">
        <v>3.0682365182888301E-2</v>
      </c>
      <c r="I29" s="1"/>
    </row>
    <row r="30" spans="1:12" x14ac:dyDescent="0.25">
      <c r="A30" s="73" t="s">
        <v>71</v>
      </c>
      <c r="B30" s="74">
        <v>0.32978723404255322</v>
      </c>
      <c r="C30" s="83">
        <v>3.0280290404119201</v>
      </c>
      <c r="D30" s="75">
        <v>2820</v>
      </c>
      <c r="E30" s="76">
        <v>0</v>
      </c>
      <c r="G30" s="73" t="s">
        <v>71</v>
      </c>
      <c r="H30" s="87">
        <v>3.4114513528050797E-2</v>
      </c>
      <c r="I30" s="1"/>
    </row>
    <row r="31" spans="1:12" x14ac:dyDescent="0.25">
      <c r="A31" s="73" t="s">
        <v>72</v>
      </c>
      <c r="B31" s="77">
        <v>1.0581766583894998</v>
      </c>
      <c r="C31" s="83">
        <v>5.3081843622030602</v>
      </c>
      <c r="D31" s="75">
        <v>2820</v>
      </c>
      <c r="E31" s="76">
        <v>1</v>
      </c>
      <c r="G31" s="73" t="s">
        <v>72</v>
      </c>
      <c r="H31" s="87">
        <v>5.02315983862162E-2</v>
      </c>
      <c r="I31" s="1"/>
    </row>
    <row r="32" spans="1:12" x14ac:dyDescent="0.25">
      <c r="A32" s="73" t="s">
        <v>73</v>
      </c>
      <c r="B32" s="77">
        <v>1.0953900709219857</v>
      </c>
      <c r="C32" s="83">
        <v>4.48976369439906</v>
      </c>
      <c r="D32" s="75">
        <v>2820</v>
      </c>
      <c r="E32" s="76">
        <v>0</v>
      </c>
      <c r="G32" s="73" t="s">
        <v>73</v>
      </c>
      <c r="H32" s="87">
        <v>4.8798370991712803E-2</v>
      </c>
      <c r="I32" s="1"/>
    </row>
    <row r="33" spans="1:12" x14ac:dyDescent="0.25">
      <c r="A33" s="73" t="s">
        <v>74</v>
      </c>
      <c r="B33" s="74">
        <v>1.844625753813409E-2</v>
      </c>
      <c r="C33" s="83">
        <v>0.43484320285661099</v>
      </c>
      <c r="D33" s="75">
        <v>2820</v>
      </c>
      <c r="E33" s="76">
        <v>1</v>
      </c>
      <c r="G33" s="73" t="s">
        <v>74</v>
      </c>
      <c r="H33" s="87">
        <v>4.8386849459281702E-3</v>
      </c>
      <c r="I33" s="1"/>
    </row>
    <row r="34" spans="1:12" x14ac:dyDescent="0.25">
      <c r="A34" s="73" t="s">
        <v>75</v>
      </c>
      <c r="B34" s="74">
        <v>5.9219858156028371E-2</v>
      </c>
      <c r="C34" s="83">
        <v>1.69458690843536</v>
      </c>
      <c r="D34" s="75">
        <v>2820</v>
      </c>
      <c r="E34" s="76">
        <v>0</v>
      </c>
      <c r="G34" s="73" t="s">
        <v>75</v>
      </c>
      <c r="H34" s="87">
        <v>5.4121697910707997E-3</v>
      </c>
      <c r="I34" s="1"/>
    </row>
    <row r="35" spans="1:12" x14ac:dyDescent="0.25">
      <c r="A35" s="73" t="s">
        <v>76</v>
      </c>
      <c r="B35" s="74">
        <v>6.0283687943262408E-2</v>
      </c>
      <c r="C35" s="83">
        <v>0.23805390258411141</v>
      </c>
      <c r="D35" s="75">
        <v>2820</v>
      </c>
      <c r="E35" s="76">
        <v>0</v>
      </c>
      <c r="G35" s="73" t="s">
        <v>76</v>
      </c>
      <c r="H35" s="87">
        <v>-2.607893929587825E-5</v>
      </c>
      <c r="I35" s="1"/>
      <c r="K35">
        <f t="shared" si="2"/>
        <v>-1.0294645200708386E-4</v>
      </c>
      <c r="L35">
        <f t="shared" si="3"/>
        <v>6.6041120155487758E-6</v>
      </c>
    </row>
    <row r="36" spans="1:12" x14ac:dyDescent="0.25">
      <c r="A36" s="73" t="s">
        <v>77</v>
      </c>
      <c r="B36" s="74">
        <v>5.6382978723404253E-2</v>
      </c>
      <c r="C36" s="83">
        <v>0.23070069737906904</v>
      </c>
      <c r="D36" s="75">
        <v>2820</v>
      </c>
      <c r="E36" s="76">
        <v>0</v>
      </c>
      <c r="G36" s="73" t="s">
        <v>77</v>
      </c>
      <c r="H36" s="87">
        <v>1.4360118954398841E-2</v>
      </c>
      <c r="I36" s="1"/>
      <c r="K36">
        <f t="shared" si="2"/>
        <v>5.8736071571827066E-2</v>
      </c>
      <c r="L36">
        <f t="shared" si="3"/>
        <v>-3.5095961593087201E-3</v>
      </c>
    </row>
    <row r="37" spans="1:12" x14ac:dyDescent="0.25">
      <c r="A37" s="73" t="s">
        <v>78</v>
      </c>
      <c r="B37" s="74">
        <v>0.975886524822695</v>
      </c>
      <c r="C37" s="83">
        <v>0.15342869072856555</v>
      </c>
      <c r="D37" s="75">
        <v>2820</v>
      </c>
      <c r="E37" s="76">
        <v>0</v>
      </c>
      <c r="G37" s="73" t="s">
        <v>78</v>
      </c>
      <c r="H37" s="87">
        <v>2.2170214160466082E-3</v>
      </c>
      <c r="I37" s="1"/>
      <c r="K37">
        <f t="shared" si="2"/>
        <v>3.4843607560968516E-4</v>
      </c>
      <c r="L37">
        <f t="shared" si="3"/>
        <v>-1.4101412942321355E-2</v>
      </c>
    </row>
    <row r="38" spans="1:12" x14ac:dyDescent="0.25">
      <c r="A38" s="73" t="s">
        <v>79</v>
      </c>
      <c r="B38" s="74">
        <v>0.74219858156028373</v>
      </c>
      <c r="C38" s="83">
        <v>0.43750168247559129</v>
      </c>
      <c r="D38" s="75">
        <v>2820</v>
      </c>
      <c r="E38" s="76">
        <v>0</v>
      </c>
      <c r="G38" s="73" t="s">
        <v>79</v>
      </c>
      <c r="H38" s="87">
        <v>-1.0993999360580543E-4</v>
      </c>
      <c r="I38" s="1"/>
      <c r="K38">
        <f t="shared" si="2"/>
        <v>-6.4783033826187043E-5</v>
      </c>
      <c r="L38">
        <f t="shared" si="3"/>
        <v>1.8650741375269534E-4</v>
      </c>
    </row>
    <row r="39" spans="1:12" x14ac:dyDescent="0.25">
      <c r="A39" s="73" t="s">
        <v>80</v>
      </c>
      <c r="B39" s="74">
        <v>0.62836879432624115</v>
      </c>
      <c r="C39" s="83">
        <v>0.48332627804031869</v>
      </c>
      <c r="D39" s="75">
        <v>2820</v>
      </c>
      <c r="E39" s="76">
        <v>0</v>
      </c>
      <c r="G39" s="73" t="s">
        <v>80</v>
      </c>
      <c r="H39" s="87">
        <v>-6.550106505247023E-3</v>
      </c>
      <c r="I39" s="1"/>
      <c r="K39">
        <f t="shared" si="2"/>
        <v>-5.0363989884974168E-3</v>
      </c>
      <c r="L39">
        <f t="shared" si="3"/>
        <v>8.5157433278792195E-3</v>
      </c>
    </row>
    <row r="40" spans="1:12" x14ac:dyDescent="0.25">
      <c r="A40" s="73" t="s">
        <v>81</v>
      </c>
      <c r="B40" s="74">
        <v>0.25177304964539005</v>
      </c>
      <c r="C40" s="83">
        <v>0.4341085203406444</v>
      </c>
      <c r="D40" s="75">
        <v>2820</v>
      </c>
      <c r="E40" s="76">
        <v>0</v>
      </c>
      <c r="G40" s="73" t="s">
        <v>81</v>
      </c>
      <c r="H40" s="87">
        <v>-5.2108352249514503E-3</v>
      </c>
      <c r="I40" s="1"/>
      <c r="K40">
        <f t="shared" si="2"/>
        <v>-8.9813656412602756E-3</v>
      </c>
      <c r="L40">
        <f t="shared" si="3"/>
        <v>3.0221656897131736E-3</v>
      </c>
    </row>
    <row r="41" spans="1:12" x14ac:dyDescent="0.25">
      <c r="A41" s="73" t="s">
        <v>82</v>
      </c>
      <c r="B41" s="74">
        <v>2.4468085106382979E-2</v>
      </c>
      <c r="C41" s="83">
        <v>0.15452464284285308</v>
      </c>
      <c r="D41" s="75">
        <v>2820</v>
      </c>
      <c r="E41" s="76">
        <v>0</v>
      </c>
      <c r="G41" s="73" t="s">
        <v>82</v>
      </c>
      <c r="H41" s="87">
        <v>2.1995082371156303E-3</v>
      </c>
      <c r="I41" s="1"/>
      <c r="K41">
        <f t="shared" si="2"/>
        <v>1.3885749501843517E-2</v>
      </c>
      <c r="L41">
        <f t="shared" si="3"/>
        <v>-3.4827943134394863E-4</v>
      </c>
    </row>
    <row r="42" spans="1:12" x14ac:dyDescent="0.25">
      <c r="A42" s="73" t="s">
        <v>83</v>
      </c>
      <c r="B42" s="74">
        <v>0.3131205673758865</v>
      </c>
      <c r="C42" s="83">
        <v>0.46384520352134623</v>
      </c>
      <c r="D42" s="75">
        <v>2820</v>
      </c>
      <c r="E42" s="76">
        <v>0</v>
      </c>
      <c r="G42" s="73" t="s">
        <v>83</v>
      </c>
      <c r="H42" s="87">
        <v>-2.569169123278277E-3</v>
      </c>
      <c r="I42" s="1"/>
      <c r="K42">
        <f t="shared" si="2"/>
        <v>-3.8045223197647263E-3</v>
      </c>
      <c r="L42">
        <f t="shared" si="3"/>
        <v>1.7343279341002858E-3</v>
      </c>
    </row>
    <row r="43" spans="1:12" x14ac:dyDescent="0.25">
      <c r="A43" s="73" t="s">
        <v>84</v>
      </c>
      <c r="B43" s="74">
        <v>0.12127659574468085</v>
      </c>
      <c r="C43" s="83">
        <v>0.32650633493472553</v>
      </c>
      <c r="D43" s="75">
        <v>2820</v>
      </c>
      <c r="E43" s="76">
        <v>0</v>
      </c>
      <c r="G43" s="73" t="s">
        <v>84</v>
      </c>
      <c r="H43" s="87">
        <v>-2.493448858355677E-3</v>
      </c>
      <c r="I43" s="1"/>
      <c r="K43">
        <f t="shared" si="2"/>
        <v>-6.7105952770835824E-3</v>
      </c>
      <c r="L43">
        <f t="shared" si="3"/>
        <v>9.2615963872582122E-4</v>
      </c>
    </row>
    <row r="44" spans="1:12" x14ac:dyDescent="0.25">
      <c r="A44" s="73" t="s">
        <v>85</v>
      </c>
      <c r="B44" s="74">
        <v>0.93262411347517726</v>
      </c>
      <c r="C44" s="83">
        <v>0.25071630730204669</v>
      </c>
      <c r="D44" s="75">
        <v>2820</v>
      </c>
      <c r="E44" s="76">
        <v>0</v>
      </c>
      <c r="G44" s="73" t="s">
        <v>85</v>
      </c>
      <c r="H44" s="87">
        <v>-4.6162061343797333E-3</v>
      </c>
      <c r="I44" s="1"/>
      <c r="K44">
        <f t="shared" si="2"/>
        <v>-1.240529521322527E-3</v>
      </c>
      <c r="L44">
        <f t="shared" si="3"/>
        <v>1.7171540216201282E-2</v>
      </c>
    </row>
    <row r="45" spans="1:12" x14ac:dyDescent="0.25">
      <c r="A45" s="73" t="s">
        <v>86</v>
      </c>
      <c r="B45" s="74">
        <v>0.73226950354609932</v>
      </c>
      <c r="C45" s="83">
        <v>0.44285485655244428</v>
      </c>
      <c r="D45" s="75">
        <v>2820</v>
      </c>
      <c r="E45" s="76">
        <v>0</v>
      </c>
      <c r="G45" s="73" t="s">
        <v>86</v>
      </c>
      <c r="H45" s="87">
        <v>-5.0461988256263733E-4</v>
      </c>
      <c r="I45" s="1"/>
      <c r="K45">
        <f t="shared" si="2"/>
        <v>-3.0507090456397587E-4</v>
      </c>
      <c r="L45">
        <f t="shared" si="3"/>
        <v>8.343992290392189E-4</v>
      </c>
    </row>
    <row r="46" spans="1:12" x14ac:dyDescent="0.25">
      <c r="A46" s="73" t="s">
        <v>87</v>
      </c>
      <c r="B46" s="74">
        <v>0.81702127659574464</v>
      </c>
      <c r="C46" s="83">
        <v>0.38671765190226504</v>
      </c>
      <c r="D46" s="75">
        <v>2820</v>
      </c>
      <c r="E46" s="76">
        <v>0</v>
      </c>
      <c r="G46" s="73" t="s">
        <v>87</v>
      </c>
      <c r="H46" s="87">
        <v>-1.0925612558307415E-3</v>
      </c>
      <c r="I46" s="1"/>
      <c r="K46">
        <f t="shared" ref="K46:K83" si="4">((1-B46)/C46)*H46</f>
        <v>-5.1695458650380843E-4</v>
      </c>
      <c r="L46">
        <f t="shared" si="1"/>
        <v>2.3082623397379346E-3</v>
      </c>
    </row>
    <row r="47" spans="1:12" x14ac:dyDescent="0.25">
      <c r="A47" s="73" t="s">
        <v>88</v>
      </c>
      <c r="B47" s="74">
        <v>0.71418439716312054</v>
      </c>
      <c r="C47" s="83">
        <v>0.45188212451557813</v>
      </c>
      <c r="D47" s="75">
        <v>2820</v>
      </c>
      <c r="E47" s="76">
        <v>0</v>
      </c>
      <c r="G47" s="73" t="s">
        <v>88</v>
      </c>
      <c r="H47" s="87">
        <v>9.0918000123106739E-3</v>
      </c>
      <c r="I47" s="1"/>
      <c r="K47">
        <f t="shared" si="4"/>
        <v>5.7505667084676642E-3</v>
      </c>
      <c r="L47">
        <f t="shared" si="1"/>
        <v>-1.4369282073019697E-2</v>
      </c>
    </row>
    <row r="48" spans="1:12" x14ac:dyDescent="0.25">
      <c r="A48" s="73" t="s">
        <v>89</v>
      </c>
      <c r="B48" s="74">
        <v>0.8528368794326241</v>
      </c>
      <c r="C48" s="83">
        <v>0.35433128287266236</v>
      </c>
      <c r="D48" s="75">
        <v>2820</v>
      </c>
      <c r="E48" s="76">
        <v>0</v>
      </c>
      <c r="G48" s="73" t="s">
        <v>89</v>
      </c>
      <c r="H48" s="87">
        <v>7.2131481586187249E-3</v>
      </c>
      <c r="I48" s="1"/>
      <c r="K48">
        <f t="shared" si="4"/>
        <v>2.9958105407211035E-3</v>
      </c>
      <c r="L48">
        <f t="shared" si="1"/>
        <v>-1.7361263495022296E-2</v>
      </c>
    </row>
    <row r="49" spans="1:12" x14ac:dyDescent="0.25">
      <c r="A49" s="73" t="s">
        <v>90</v>
      </c>
      <c r="B49" s="74">
        <v>7.1631205673758858E-2</v>
      </c>
      <c r="C49" s="83">
        <v>0.257922015414423</v>
      </c>
      <c r="D49" s="75">
        <v>2820</v>
      </c>
      <c r="E49" s="76">
        <v>0</v>
      </c>
      <c r="G49" s="73" t="s">
        <v>90</v>
      </c>
      <c r="H49" s="87">
        <v>-4.9236402136829394E-3</v>
      </c>
      <c r="I49" s="1"/>
      <c r="K49">
        <f t="shared" si="4"/>
        <v>-1.772223251872674E-2</v>
      </c>
      <c r="L49">
        <f t="shared" si="1"/>
        <v>1.3674144265786101E-3</v>
      </c>
    </row>
    <row r="50" spans="1:12" x14ac:dyDescent="0.25">
      <c r="A50" s="73" t="s">
        <v>91</v>
      </c>
      <c r="B50" s="74">
        <v>0.81524822695035459</v>
      </c>
      <c r="C50" s="83">
        <v>0.38816489432538875</v>
      </c>
      <c r="D50" s="75">
        <v>2820</v>
      </c>
      <c r="E50" s="76">
        <v>0</v>
      </c>
      <c r="G50" s="73" t="s">
        <v>91</v>
      </c>
      <c r="H50" s="87">
        <v>8.7255510517986277E-3</v>
      </c>
      <c r="I50" s="1"/>
      <c r="K50">
        <f t="shared" si="4"/>
        <v>4.1530314853863238E-3</v>
      </c>
      <c r="L50">
        <f t="shared" si="1"/>
        <v>-1.832594891536115E-2</v>
      </c>
    </row>
    <row r="51" spans="1:12" x14ac:dyDescent="0.25">
      <c r="A51" s="73" t="s">
        <v>92</v>
      </c>
      <c r="B51" s="74">
        <v>0.29645390070921984</v>
      </c>
      <c r="C51" s="83">
        <v>0.45677453117827183</v>
      </c>
      <c r="D51" s="75">
        <v>2820</v>
      </c>
      <c r="E51" s="76">
        <v>0</v>
      </c>
      <c r="G51" s="73" t="s">
        <v>92</v>
      </c>
      <c r="H51" s="87">
        <v>1.9019093208963774E-2</v>
      </c>
      <c r="I51" s="1"/>
      <c r="K51">
        <f t="shared" si="4"/>
        <v>2.92941219920861E-2</v>
      </c>
      <c r="L51">
        <f t="shared" si="1"/>
        <v>-1.2343692532955634E-2</v>
      </c>
    </row>
    <row r="52" spans="1:12" x14ac:dyDescent="0.25">
      <c r="A52" s="73" t="s">
        <v>93</v>
      </c>
      <c r="B52" s="74">
        <v>3.4751773049645392E-2</v>
      </c>
      <c r="C52" s="83">
        <v>0.18318293208042571</v>
      </c>
      <c r="D52" s="75">
        <v>2820</v>
      </c>
      <c r="E52" s="76">
        <v>0</v>
      </c>
      <c r="G52" s="73" t="s">
        <v>93</v>
      </c>
      <c r="H52" s="87">
        <v>5.8678273156169249E-3</v>
      </c>
      <c r="I52" s="1"/>
      <c r="K52">
        <f t="shared" si="4"/>
        <v>3.0919419446585661E-2</v>
      </c>
      <c r="L52">
        <f t="shared" si="1"/>
        <v>-1.1131899727279189E-3</v>
      </c>
    </row>
    <row r="53" spans="1:12" x14ac:dyDescent="0.25">
      <c r="A53" s="73" t="s">
        <v>94</v>
      </c>
      <c r="B53" s="74">
        <v>0.25780141843971627</v>
      </c>
      <c r="C53" s="83">
        <v>0.43750168247558752</v>
      </c>
      <c r="D53" s="75">
        <v>2820</v>
      </c>
      <c r="E53" s="76">
        <v>0</v>
      </c>
      <c r="G53" s="73" t="s">
        <v>94</v>
      </c>
      <c r="H53" s="87">
        <v>-1.6954116964285558E-3</v>
      </c>
      <c r="I53" s="1"/>
      <c r="K53">
        <f t="shared" si="4"/>
        <v>-2.8761767249208306E-3</v>
      </c>
      <c r="L53">
        <f t="shared" si="1"/>
        <v>9.9903510703174556E-4</v>
      </c>
    </row>
    <row r="54" spans="1:12" x14ac:dyDescent="0.25">
      <c r="A54" s="73" t="s">
        <v>95</v>
      </c>
      <c r="B54" s="74">
        <v>0.42659574468085104</v>
      </c>
      <c r="C54" s="83">
        <v>0.49467018087805281</v>
      </c>
      <c r="D54" s="75">
        <v>2820</v>
      </c>
      <c r="E54" s="76">
        <v>0</v>
      </c>
      <c r="G54" s="73" t="s">
        <v>95</v>
      </c>
      <c r="H54" s="87">
        <v>3.144278351595603E-2</v>
      </c>
      <c r="I54" s="1"/>
      <c r="K54">
        <f t="shared" si="4"/>
        <v>3.6447367486605452E-2</v>
      </c>
      <c r="L54">
        <f t="shared" si="1"/>
        <v>-2.7115759484468985E-2</v>
      </c>
    </row>
    <row r="55" spans="1:12" x14ac:dyDescent="0.25">
      <c r="A55" s="73" t="s">
        <v>96</v>
      </c>
      <c r="B55" s="74">
        <v>0.98297872340425529</v>
      </c>
      <c r="C55" s="83">
        <v>0.12937344402247047</v>
      </c>
      <c r="D55" s="75">
        <v>2820</v>
      </c>
      <c r="E55" s="76">
        <v>0</v>
      </c>
      <c r="G55" s="73" t="s">
        <v>96</v>
      </c>
      <c r="H55" s="87">
        <v>3.9602119139093223E-3</v>
      </c>
      <c r="I55" s="1"/>
      <c r="K55">
        <f t="shared" si="4"/>
        <v>5.2103322187748379E-4</v>
      </c>
      <c r="L55">
        <f t="shared" si="1"/>
        <v>-3.0089668563424647E-2</v>
      </c>
    </row>
    <row r="56" spans="1:12" x14ac:dyDescent="0.25">
      <c r="A56" s="73" t="s">
        <v>97</v>
      </c>
      <c r="B56" s="74">
        <v>9.1134751773049652E-2</v>
      </c>
      <c r="C56" s="83">
        <v>0.28785168276646933</v>
      </c>
      <c r="D56" s="75">
        <v>2820</v>
      </c>
      <c r="E56" s="76">
        <v>0</v>
      </c>
      <c r="G56" s="73" t="s">
        <v>97</v>
      </c>
      <c r="H56" s="87">
        <v>1.2812540630965335E-3</v>
      </c>
      <c r="I56" s="1"/>
      <c r="K56">
        <f t="shared" si="4"/>
        <v>4.0454420168971337E-3</v>
      </c>
      <c r="L56">
        <f t="shared" si="1"/>
        <v>-4.0564908245905711E-4</v>
      </c>
    </row>
    <row r="57" spans="1:12" x14ac:dyDescent="0.25">
      <c r="A57" s="73" t="s">
        <v>98</v>
      </c>
      <c r="B57" s="74">
        <v>2.3049645390070927E-2</v>
      </c>
      <c r="C57" s="83">
        <v>0.15008779865093139</v>
      </c>
      <c r="D57" s="75">
        <v>2820</v>
      </c>
      <c r="E57" s="76">
        <v>0</v>
      </c>
      <c r="G57" s="73" t="s">
        <v>98</v>
      </c>
      <c r="H57" s="87">
        <v>2.1340490562701965E-2</v>
      </c>
      <c r="I57" s="1"/>
      <c r="K57">
        <f t="shared" si="4"/>
        <v>0.13890935845671523</v>
      </c>
      <c r="L57">
        <f t="shared" si="1"/>
        <v>-3.277353284822683E-3</v>
      </c>
    </row>
    <row r="58" spans="1:12" x14ac:dyDescent="0.25">
      <c r="A58" s="73" t="s">
        <v>99</v>
      </c>
      <c r="B58" s="74">
        <v>3.9007092198581565E-3</v>
      </c>
      <c r="C58" s="83">
        <v>6.2344783349116778E-2</v>
      </c>
      <c r="D58" s="75">
        <v>2820</v>
      </c>
      <c r="E58" s="76">
        <v>0</v>
      </c>
      <c r="G58" s="73" t="s">
        <v>99</v>
      </c>
      <c r="H58" s="87">
        <v>1.5636473754038979E-2</v>
      </c>
      <c r="I58" s="1"/>
      <c r="K58">
        <f t="shared" si="4"/>
        <v>0.24982812642849903</v>
      </c>
      <c r="L58">
        <f t="shared" si="1"/>
        <v>-9.7832302980188309E-4</v>
      </c>
    </row>
    <row r="59" spans="1:12" x14ac:dyDescent="0.25">
      <c r="A59" s="73" t="s">
        <v>100</v>
      </c>
      <c r="B59" s="74">
        <v>0.34645390070921983</v>
      </c>
      <c r="C59" s="83">
        <v>0.47592427541590032</v>
      </c>
      <c r="D59" s="75">
        <v>2820</v>
      </c>
      <c r="E59" s="76">
        <v>0</v>
      </c>
      <c r="G59" s="73" t="s">
        <v>100</v>
      </c>
      <c r="H59" s="87">
        <v>2.3218798008242749E-2</v>
      </c>
      <c r="I59" s="1"/>
      <c r="K59">
        <f t="shared" si="4"/>
        <v>3.1884389287028615E-2</v>
      </c>
      <c r="L59">
        <f t="shared" si="1"/>
        <v>-1.6902359377876802E-2</v>
      </c>
    </row>
    <row r="60" spans="1:12" x14ac:dyDescent="0.25">
      <c r="A60" s="73" t="s">
        <v>101</v>
      </c>
      <c r="B60" s="74">
        <v>0.15602836879432624</v>
      </c>
      <c r="C60" s="83">
        <v>0.36294659355495634</v>
      </c>
      <c r="D60" s="75">
        <v>2820</v>
      </c>
      <c r="E60" s="76">
        <v>0</v>
      </c>
      <c r="G60" s="73" t="s">
        <v>101</v>
      </c>
      <c r="H60" s="87">
        <v>2.7442031405101201E-2</v>
      </c>
      <c r="I60" s="1"/>
      <c r="K60">
        <f t="shared" si="4"/>
        <v>6.3811856674868397E-2</v>
      </c>
      <c r="L60">
        <f t="shared" si="1"/>
        <v>-1.1797149973505082E-2</v>
      </c>
    </row>
    <row r="61" spans="1:12" ht="24" x14ac:dyDescent="0.25">
      <c r="A61" s="73" t="s">
        <v>102</v>
      </c>
      <c r="B61" s="78">
        <v>1.803577817531306</v>
      </c>
      <c r="C61" s="83">
        <v>1.03077240087212</v>
      </c>
      <c r="D61" s="75">
        <v>2820</v>
      </c>
      <c r="E61" s="76">
        <v>25</v>
      </c>
      <c r="G61" s="73" t="s">
        <v>102</v>
      </c>
      <c r="H61" s="87">
        <v>-2.8937749803991399E-3</v>
      </c>
      <c r="I61" s="1"/>
    </row>
    <row r="62" spans="1:12" x14ac:dyDescent="0.25">
      <c r="A62" s="73" t="s">
        <v>103</v>
      </c>
      <c r="B62" s="74">
        <v>0.50106382978723407</v>
      </c>
      <c r="C62" s="83">
        <v>0.5000875441312157</v>
      </c>
      <c r="D62" s="75">
        <v>2820</v>
      </c>
      <c r="E62" s="76">
        <v>0</v>
      </c>
      <c r="G62" s="73" t="s">
        <v>103</v>
      </c>
      <c r="H62" s="87">
        <v>-4.7152519674605826E-2</v>
      </c>
      <c r="I62" s="1"/>
      <c r="K62">
        <f t="shared" si="4"/>
        <v>-4.7043958319739752E-2</v>
      </c>
      <c r="L62">
        <f t="shared" si="1"/>
        <v>4.7244572214493449E-2</v>
      </c>
    </row>
    <row r="63" spans="1:12" x14ac:dyDescent="0.25">
      <c r="A63" s="73" t="s">
        <v>104</v>
      </c>
      <c r="B63" s="74">
        <v>0.33546099290780146</v>
      </c>
      <c r="C63" s="83">
        <v>0.47223510594330476</v>
      </c>
      <c r="D63" s="75">
        <v>2820</v>
      </c>
      <c r="E63" s="76">
        <v>0</v>
      </c>
      <c r="G63" s="73" t="s">
        <v>104</v>
      </c>
      <c r="H63" s="87">
        <v>2.2622710401553284E-2</v>
      </c>
      <c r="I63" s="1"/>
      <c r="K63">
        <f t="shared" si="4"/>
        <v>3.183514592366514E-2</v>
      </c>
      <c r="L63">
        <f t="shared" si="1"/>
        <v>-1.6070463203728506E-2</v>
      </c>
    </row>
    <row r="64" spans="1:12" x14ac:dyDescent="0.25">
      <c r="A64" s="73" t="s">
        <v>105</v>
      </c>
      <c r="B64" s="74">
        <v>8.794326241134752E-2</v>
      </c>
      <c r="C64" s="83">
        <v>0.28326259564620909</v>
      </c>
      <c r="D64" s="75">
        <v>2820</v>
      </c>
      <c r="E64" s="76">
        <v>0</v>
      </c>
      <c r="G64" s="73" t="s">
        <v>105</v>
      </c>
      <c r="H64" s="87">
        <v>1.9271925980098418E-2</v>
      </c>
      <c r="I64" s="1"/>
      <c r="K64">
        <f t="shared" si="4"/>
        <v>6.2052280133774132E-2</v>
      </c>
      <c r="L64">
        <f t="shared" si="1"/>
        <v>-5.9832680688864642E-3</v>
      </c>
    </row>
    <row r="65" spans="1:12" x14ac:dyDescent="0.25">
      <c r="A65" s="73" t="s">
        <v>106</v>
      </c>
      <c r="B65" s="74">
        <v>2.9432624113475171E-2</v>
      </c>
      <c r="C65" s="83">
        <v>0.16904578744883691</v>
      </c>
      <c r="D65" s="75">
        <v>2820</v>
      </c>
      <c r="E65" s="76">
        <v>0</v>
      </c>
      <c r="G65" s="73" t="s">
        <v>106</v>
      </c>
      <c r="H65" s="87">
        <v>1.3495614742295764E-2</v>
      </c>
      <c r="I65" s="1"/>
      <c r="K65">
        <f t="shared" si="4"/>
        <v>7.7484352518218405E-2</v>
      </c>
      <c r="L65">
        <f t="shared" si="1"/>
        <v>-2.3497264373445841E-3</v>
      </c>
    </row>
    <row r="66" spans="1:12" x14ac:dyDescent="0.25">
      <c r="A66" s="73" t="s">
        <v>107</v>
      </c>
      <c r="B66" s="74">
        <v>6.737588652482268E-3</v>
      </c>
      <c r="C66" s="83">
        <v>8.1820336785805553E-2</v>
      </c>
      <c r="D66" s="75">
        <v>2820</v>
      </c>
      <c r="E66" s="76">
        <v>0</v>
      </c>
      <c r="G66" s="73" t="s">
        <v>107</v>
      </c>
      <c r="H66" s="87">
        <v>2.6910815518073031E-3</v>
      </c>
      <c r="I66" s="1"/>
      <c r="K66">
        <f t="shared" si="4"/>
        <v>3.2668530298015759E-2</v>
      </c>
      <c r="L66">
        <f t="shared" si="1"/>
        <v>-2.2160016981874304E-4</v>
      </c>
    </row>
    <row r="67" spans="1:12" x14ac:dyDescent="0.25">
      <c r="A67" s="73" t="s">
        <v>108</v>
      </c>
      <c r="B67" s="74">
        <v>1.0638297872340424E-2</v>
      </c>
      <c r="C67" s="83">
        <v>0.10261022428761077</v>
      </c>
      <c r="D67" s="75">
        <v>2820</v>
      </c>
      <c r="E67" s="76">
        <v>0</v>
      </c>
      <c r="G67" s="73" t="s">
        <v>108</v>
      </c>
      <c r="H67" s="87">
        <v>6.2297241831360296E-3</v>
      </c>
      <c r="I67" s="1"/>
      <c r="K67">
        <f t="shared" si="4"/>
        <v>6.0066631414209717E-2</v>
      </c>
      <c r="L67">
        <f t="shared" si="1"/>
        <v>-6.4587775714203982E-4</v>
      </c>
    </row>
    <row r="68" spans="1:12" x14ac:dyDescent="0.25">
      <c r="A68" s="73" t="s">
        <v>109</v>
      </c>
      <c r="B68" s="74">
        <v>1.7730496453900709E-3</v>
      </c>
      <c r="C68" s="83">
        <v>4.2077711311409999E-2</v>
      </c>
      <c r="D68" s="75">
        <v>2820</v>
      </c>
      <c r="E68" s="76">
        <v>0</v>
      </c>
      <c r="G68" s="73" t="s">
        <v>109</v>
      </c>
      <c r="H68" s="87">
        <v>6.2734571934956792E-3</v>
      </c>
      <c r="I68" s="1"/>
      <c r="K68">
        <f t="shared" si="4"/>
        <v>0.14882781993766037</v>
      </c>
      <c r="L68">
        <f t="shared" si="1"/>
        <v>-2.6434781516458325E-4</v>
      </c>
    </row>
    <row r="69" spans="1:12" x14ac:dyDescent="0.25">
      <c r="A69" s="73" t="s">
        <v>110</v>
      </c>
      <c r="B69" s="74">
        <v>3.1914893617021275E-3</v>
      </c>
      <c r="C69" s="83">
        <v>5.6413050612789208E-2</v>
      </c>
      <c r="D69" s="75">
        <v>2820</v>
      </c>
      <c r="E69" s="76">
        <v>0</v>
      </c>
      <c r="G69" s="73" t="s">
        <v>110</v>
      </c>
      <c r="H69" s="87">
        <v>7.5440192563995924E-3</v>
      </c>
      <c r="I69" s="1"/>
      <c r="K69">
        <f t="shared" si="4"/>
        <v>0.1333014704489939</v>
      </c>
      <c r="L69">
        <f t="shared" si="1"/>
        <v>-4.2679232801172E-4</v>
      </c>
    </row>
    <row r="70" spans="1:12" x14ac:dyDescent="0.25">
      <c r="A70" s="73" t="s">
        <v>111</v>
      </c>
      <c r="B70" s="74">
        <v>1.3829787234042552E-2</v>
      </c>
      <c r="C70" s="83">
        <v>0.11680480422841366</v>
      </c>
      <c r="D70" s="75">
        <v>2820</v>
      </c>
      <c r="E70" s="76">
        <v>0</v>
      </c>
      <c r="G70" s="73" t="s">
        <v>111</v>
      </c>
      <c r="H70" s="87">
        <v>2.1674417571475355E-2</v>
      </c>
      <c r="I70" s="1"/>
      <c r="K70">
        <f t="shared" si="4"/>
        <v>0.18299474177655878</v>
      </c>
      <c r="L70">
        <f t="shared" si="1"/>
        <v>-2.5662693021523881E-3</v>
      </c>
    </row>
    <row r="71" spans="1:12" x14ac:dyDescent="0.25">
      <c r="A71" s="73" t="s">
        <v>112</v>
      </c>
      <c r="B71" s="74">
        <v>8.5106382978723406E-3</v>
      </c>
      <c r="C71" s="83">
        <v>9.1876007026888987E-2</v>
      </c>
      <c r="D71" s="75">
        <v>2820</v>
      </c>
      <c r="E71" s="76">
        <v>0</v>
      </c>
      <c r="G71" s="73" t="s">
        <v>112</v>
      </c>
      <c r="H71" s="87">
        <v>1.2349165144500285E-2</v>
      </c>
      <c r="I71" s="1"/>
      <c r="K71">
        <f t="shared" si="4"/>
        <v>0.13326728340611635</v>
      </c>
      <c r="L71">
        <f t="shared" si="1"/>
        <v>-1.1439251794516424E-3</v>
      </c>
    </row>
    <row r="72" spans="1:12" x14ac:dyDescent="0.25">
      <c r="A72" s="73" t="s">
        <v>114</v>
      </c>
      <c r="B72" s="74">
        <v>3.5460992907801415E-4</v>
      </c>
      <c r="C72" s="83">
        <v>1.883108942886727E-2</v>
      </c>
      <c r="D72" s="75">
        <v>2820</v>
      </c>
      <c r="E72" s="76">
        <v>0</v>
      </c>
      <c r="G72" s="73" t="s">
        <v>114</v>
      </c>
      <c r="H72" s="87">
        <v>-6.2681561707337414E-4</v>
      </c>
      <c r="I72" s="1"/>
      <c r="K72">
        <f t="shared" si="4"/>
        <v>-3.3274407431325641E-2</v>
      </c>
      <c r="L72">
        <f t="shared" ref="L72:L123" si="5">((0-B72)/C72)*H72</f>
        <v>1.1803620940519914E-5</v>
      </c>
    </row>
    <row r="73" spans="1:12" x14ac:dyDescent="0.25">
      <c r="A73" s="73" t="s">
        <v>115</v>
      </c>
      <c r="B73" s="74">
        <v>3.5460992907801415E-4</v>
      </c>
      <c r="C73" s="83">
        <v>1.8831089428867284E-2</v>
      </c>
      <c r="D73" s="75">
        <v>2820</v>
      </c>
      <c r="E73" s="76">
        <v>0</v>
      </c>
      <c r="G73" s="73" t="s">
        <v>115</v>
      </c>
      <c r="H73" s="87">
        <v>4.1125623005451909E-4</v>
      </c>
      <c r="I73" s="1"/>
      <c r="K73">
        <f t="shared" si="4"/>
        <v>2.1831471623820726E-2</v>
      </c>
      <c r="L73">
        <f t="shared" si="5"/>
        <v>-7.7444028463358378E-6</v>
      </c>
    </row>
    <row r="74" spans="1:12" x14ac:dyDescent="0.25">
      <c r="A74" s="73" t="s">
        <v>116</v>
      </c>
      <c r="B74" s="74">
        <v>0.34113475177304964</v>
      </c>
      <c r="C74" s="83">
        <v>0.47417461336182548</v>
      </c>
      <c r="D74" s="75">
        <v>2820</v>
      </c>
      <c r="E74" s="76">
        <v>0</v>
      </c>
      <c r="G74" s="73" t="s">
        <v>116</v>
      </c>
      <c r="H74" s="87">
        <v>-5.9216290553479808E-2</v>
      </c>
      <c r="I74" s="1"/>
      <c r="K74">
        <f t="shared" si="4"/>
        <v>-8.2280988638306393E-2</v>
      </c>
      <c r="L74">
        <f t="shared" si="5"/>
        <v>4.260188970401009E-2</v>
      </c>
    </row>
    <row r="75" spans="1:12" x14ac:dyDescent="0.25">
      <c r="A75" s="73" t="s">
        <v>117</v>
      </c>
      <c r="B75" s="74">
        <v>5.3191489361702126E-3</v>
      </c>
      <c r="C75" s="83">
        <v>7.2751168006035205E-2</v>
      </c>
      <c r="D75" s="75">
        <v>2820</v>
      </c>
      <c r="E75" s="76">
        <v>0</v>
      </c>
      <c r="G75" s="73" t="s">
        <v>117</v>
      </c>
      <c r="H75" s="87">
        <v>1.1121281068438328E-3</v>
      </c>
      <c r="I75" s="1"/>
      <c r="K75">
        <f t="shared" si="4"/>
        <v>1.5205426416187042E-2</v>
      </c>
      <c r="L75">
        <f t="shared" si="5"/>
        <v>-8.1312440728272952E-5</v>
      </c>
    </row>
    <row r="76" spans="1:12" x14ac:dyDescent="0.25">
      <c r="A76" s="73" t="s">
        <v>118</v>
      </c>
      <c r="B76" s="74">
        <v>4.6099290780141841E-3</v>
      </c>
      <c r="C76" s="83">
        <v>6.7751792594602997E-2</v>
      </c>
      <c r="D76" s="75">
        <v>2820</v>
      </c>
      <c r="E76" s="76">
        <v>0</v>
      </c>
      <c r="G76" s="73" t="s">
        <v>118</v>
      </c>
      <c r="H76" s="87">
        <v>1.0627556017886523E-4</v>
      </c>
      <c r="I76" s="1"/>
      <c r="K76">
        <f t="shared" si="4"/>
        <v>1.5613703096638235E-3</v>
      </c>
      <c r="L76">
        <f t="shared" si="5"/>
        <v>-7.2311414412645902E-6</v>
      </c>
    </row>
    <row r="77" spans="1:12" ht="24" x14ac:dyDescent="0.25">
      <c r="A77" s="73" t="s">
        <v>119</v>
      </c>
      <c r="B77" s="74">
        <v>7.0921985815602831E-4</v>
      </c>
      <c r="C77" s="83">
        <v>2.6626458129793834E-2</v>
      </c>
      <c r="D77" s="75">
        <v>2820</v>
      </c>
      <c r="E77" s="76">
        <v>0</v>
      </c>
      <c r="G77" s="73" t="s">
        <v>119</v>
      </c>
      <c r="H77" s="87">
        <v>2.5650082100018667E-3</v>
      </c>
      <c r="I77" s="1"/>
      <c r="K77">
        <f t="shared" si="4"/>
        <v>9.6264739483878439E-2</v>
      </c>
      <c r="L77">
        <f t="shared" si="5"/>
        <v>-6.8321319718863321E-5</v>
      </c>
    </row>
    <row r="78" spans="1:12" x14ac:dyDescent="0.25">
      <c r="A78" s="73" t="s">
        <v>120</v>
      </c>
      <c r="B78" s="74">
        <v>3.0496453900709219E-2</v>
      </c>
      <c r="C78" s="83">
        <v>0.17197938383888894</v>
      </c>
      <c r="D78" s="75">
        <v>2820</v>
      </c>
      <c r="E78" s="76">
        <v>0</v>
      </c>
      <c r="G78" s="73" t="s">
        <v>120</v>
      </c>
      <c r="H78" s="87">
        <v>5.7361748096246157E-3</v>
      </c>
      <c r="I78" s="1"/>
      <c r="K78">
        <f t="shared" si="4"/>
        <v>3.2336677192577254E-2</v>
      </c>
      <c r="L78">
        <f t="shared" si="5"/>
        <v>-1.0171741911344709E-3</v>
      </c>
    </row>
    <row r="79" spans="1:12" x14ac:dyDescent="0.25">
      <c r="A79" s="73" t="s">
        <v>121</v>
      </c>
      <c r="B79" s="74">
        <v>0.60425531914893615</v>
      </c>
      <c r="C79" s="83">
        <v>0.4890967763911358</v>
      </c>
      <c r="D79" s="75">
        <v>2820</v>
      </c>
      <c r="E79" s="76">
        <v>0</v>
      </c>
      <c r="G79" s="73" t="s">
        <v>121</v>
      </c>
      <c r="H79" s="87">
        <v>5.4430469197267232E-2</v>
      </c>
      <c r="I79" s="1"/>
      <c r="K79">
        <f t="shared" si="4"/>
        <v>4.404152654610826E-2</v>
      </c>
      <c r="L79">
        <f t="shared" si="5"/>
        <v>-6.7246201823090018E-2</v>
      </c>
    </row>
    <row r="80" spans="1:12" x14ac:dyDescent="0.25">
      <c r="A80" s="73" t="s">
        <v>122</v>
      </c>
      <c r="B80" s="74">
        <v>1.276595744680851E-2</v>
      </c>
      <c r="C80" s="83">
        <v>0.11228293951995522</v>
      </c>
      <c r="D80" s="75">
        <v>2820</v>
      </c>
      <c r="E80" s="76">
        <v>0</v>
      </c>
      <c r="G80" s="73" t="s">
        <v>122</v>
      </c>
      <c r="H80" s="87">
        <v>2.9476446678199566E-3</v>
      </c>
      <c r="I80" s="1"/>
      <c r="K80">
        <f t="shared" si="4"/>
        <v>2.5916806006891897E-2</v>
      </c>
      <c r="L80">
        <f t="shared" si="5"/>
        <v>-3.3513111215808486E-4</v>
      </c>
    </row>
    <row r="81" spans="1:12" x14ac:dyDescent="0.25">
      <c r="A81" s="73" t="s">
        <v>123</v>
      </c>
      <c r="B81" s="74">
        <v>3.5460992907801415E-4</v>
      </c>
      <c r="C81" s="83">
        <v>1.8831089428867277E-2</v>
      </c>
      <c r="D81" s="75">
        <v>2820</v>
      </c>
      <c r="E81" s="76">
        <v>0</v>
      </c>
      <c r="G81" s="73" t="s">
        <v>123</v>
      </c>
      <c r="H81" s="87">
        <v>-6.3070160450353187E-4</v>
      </c>
      <c r="I81" s="1"/>
      <c r="K81">
        <f t="shared" si="4"/>
        <v>-3.348069445657207E-2</v>
      </c>
      <c r="L81">
        <f t="shared" si="5"/>
        <v>1.1876798317336668E-5</v>
      </c>
    </row>
    <row r="82" spans="1:12" ht="24" x14ac:dyDescent="0.25">
      <c r="A82" s="73" t="s">
        <v>125</v>
      </c>
      <c r="B82" s="74">
        <v>4.9645390070921988E-2</v>
      </c>
      <c r="C82" s="83">
        <v>0.21724976870938667</v>
      </c>
      <c r="D82" s="75">
        <v>2820</v>
      </c>
      <c r="E82" s="76">
        <v>0</v>
      </c>
      <c r="G82" s="73" t="s">
        <v>125</v>
      </c>
      <c r="H82" s="87">
        <v>4.8356392613598475E-4</v>
      </c>
      <c r="I82" s="1"/>
      <c r="K82">
        <f t="shared" si="4"/>
        <v>2.1153403712640237E-3</v>
      </c>
      <c r="L82">
        <f t="shared" si="5"/>
        <v>-1.1050285521528483E-4</v>
      </c>
    </row>
    <row r="83" spans="1:12" x14ac:dyDescent="0.25">
      <c r="A83" s="73" t="s">
        <v>126</v>
      </c>
      <c r="B83" s="74">
        <v>1.5602836879432626E-2</v>
      </c>
      <c r="C83" s="83">
        <v>0.12395497926450885</v>
      </c>
      <c r="D83" s="75">
        <v>2820</v>
      </c>
      <c r="E83" s="76">
        <v>0</v>
      </c>
      <c r="G83" s="73" t="s">
        <v>126</v>
      </c>
      <c r="H83" s="87">
        <v>-1.0159718903505166E-2</v>
      </c>
      <c r="I83" s="1"/>
      <c r="K83">
        <f t="shared" si="4"/>
        <v>-8.0684120364146267E-2</v>
      </c>
      <c r="L83">
        <f t="shared" si="5"/>
        <v>1.2788549337256615E-3</v>
      </c>
    </row>
    <row r="84" spans="1:12" x14ac:dyDescent="0.25">
      <c r="A84" s="73" t="s">
        <v>128</v>
      </c>
      <c r="B84" s="74">
        <v>3.5460992907801415E-4</v>
      </c>
      <c r="C84" s="83">
        <v>1.8831089428867496E-2</v>
      </c>
      <c r="D84" s="75">
        <v>2820</v>
      </c>
      <c r="E84" s="76">
        <v>0</v>
      </c>
      <c r="G84" s="73" t="s">
        <v>128</v>
      </c>
      <c r="H84" s="87">
        <v>3.0155279243643668E-3</v>
      </c>
      <c r="I84" s="1"/>
      <c r="K84">
        <f t="shared" ref="K84:K123" si="6">((1-B84)/C84)*H84</f>
        <v>0.16007882069743137</v>
      </c>
      <c r="L84">
        <f t="shared" si="5"/>
        <v>-5.6785676018954011E-5</v>
      </c>
    </row>
    <row r="85" spans="1:12" x14ac:dyDescent="0.25">
      <c r="A85" s="73" t="s">
        <v>129</v>
      </c>
      <c r="B85" s="74">
        <v>3.3333333333333333E-2</v>
      </c>
      <c r="C85" s="83">
        <v>0.17953732925350965</v>
      </c>
      <c r="D85" s="75">
        <v>2820</v>
      </c>
      <c r="E85" s="76">
        <v>0</v>
      </c>
      <c r="G85" s="73" t="s">
        <v>129</v>
      </c>
      <c r="H85" s="87">
        <v>7.3030252865035079E-3</v>
      </c>
      <c r="I85" s="1"/>
      <c r="K85">
        <f t="shared" si="6"/>
        <v>3.9321021091488252E-2</v>
      </c>
      <c r="L85">
        <f t="shared" si="5"/>
        <v>-1.3558972790168363E-3</v>
      </c>
    </row>
    <row r="86" spans="1:12" x14ac:dyDescent="0.25">
      <c r="A86" s="73" t="s">
        <v>130</v>
      </c>
      <c r="B86" s="74">
        <v>3.5460992907801415E-4</v>
      </c>
      <c r="C86" s="83">
        <v>1.8831089428867725E-2</v>
      </c>
      <c r="D86" s="75">
        <v>2820</v>
      </c>
      <c r="E86" s="76">
        <v>0</v>
      </c>
      <c r="G86" s="73" t="s">
        <v>130</v>
      </c>
      <c r="H86" s="87">
        <v>-1.8848799564024355E-4</v>
      </c>
      <c r="I86" s="1"/>
      <c r="K86">
        <f t="shared" si="6"/>
        <v>-1.0005855297815709E-2</v>
      </c>
      <c r="L86">
        <f t="shared" si="5"/>
        <v>3.5494343021694599E-6</v>
      </c>
    </row>
    <row r="87" spans="1:12" x14ac:dyDescent="0.25">
      <c r="A87" s="73" t="s">
        <v>131</v>
      </c>
      <c r="B87" s="74">
        <v>1.5248226950354609E-2</v>
      </c>
      <c r="C87" s="83">
        <v>0.12256037343683177</v>
      </c>
      <c r="D87" s="75">
        <v>2820</v>
      </c>
      <c r="E87" s="76">
        <v>0</v>
      </c>
      <c r="G87" s="73" t="s">
        <v>131</v>
      </c>
      <c r="H87" s="87">
        <v>5.8319444783074201E-3</v>
      </c>
      <c r="I87" s="1"/>
      <c r="K87">
        <f t="shared" si="6"/>
        <v>4.6858682821330509E-2</v>
      </c>
      <c r="L87">
        <f t="shared" si="5"/>
        <v>-7.2557557123414192E-4</v>
      </c>
    </row>
    <row r="88" spans="1:12" x14ac:dyDescent="0.25">
      <c r="A88" s="73" t="s">
        <v>132</v>
      </c>
      <c r="B88" s="74">
        <v>0.14361702127659576</v>
      </c>
      <c r="C88" s="83">
        <v>0.35076317058463691</v>
      </c>
      <c r="D88" s="75">
        <v>2820</v>
      </c>
      <c r="E88" s="76">
        <v>0</v>
      </c>
      <c r="G88" s="73" t="s">
        <v>132</v>
      </c>
      <c r="H88" s="87">
        <v>1.4438314948041103E-2</v>
      </c>
      <c r="I88" s="1"/>
      <c r="K88">
        <f t="shared" si="6"/>
        <v>3.5250927691014712E-2</v>
      </c>
      <c r="L88">
        <f t="shared" si="5"/>
        <v>-5.911646258741598E-3</v>
      </c>
    </row>
    <row r="89" spans="1:12" x14ac:dyDescent="0.25">
      <c r="A89" s="73" t="s">
        <v>133</v>
      </c>
      <c r="B89" s="79">
        <v>1.7730496453900709E-3</v>
      </c>
      <c r="C89" s="83">
        <v>4.2077711311412073E-2</v>
      </c>
      <c r="D89" s="75">
        <v>2820</v>
      </c>
      <c r="E89" s="76">
        <v>0</v>
      </c>
      <c r="G89" s="73" t="s">
        <v>133</v>
      </c>
      <c r="H89" s="87">
        <v>2.047925448565907E-3</v>
      </c>
      <c r="I89" s="1"/>
      <c r="K89">
        <f t="shared" si="6"/>
        <v>4.8583782514832273E-2</v>
      </c>
      <c r="L89">
        <f t="shared" si="5"/>
        <v>-8.6294462726167439E-5</v>
      </c>
    </row>
    <row r="90" spans="1:12" x14ac:dyDescent="0.25">
      <c r="A90" s="73" t="s">
        <v>134</v>
      </c>
      <c r="B90" s="74">
        <v>0.5031914893617021</v>
      </c>
      <c r="C90" s="83">
        <v>0.50007848855247494</v>
      </c>
      <c r="D90" s="75">
        <v>2820</v>
      </c>
      <c r="E90" s="76">
        <v>0</v>
      </c>
      <c r="G90" s="73" t="s">
        <v>134</v>
      </c>
      <c r="H90" s="87">
        <v>3.1134846471902282E-2</v>
      </c>
      <c r="I90" s="1"/>
      <c r="K90">
        <f t="shared" si="6"/>
        <v>3.0931257909996502E-2</v>
      </c>
      <c r="L90">
        <f t="shared" si="5"/>
        <v>-3.1328661651880821E-2</v>
      </c>
    </row>
    <row r="91" spans="1:12" x14ac:dyDescent="0.25">
      <c r="A91" s="73" t="s">
        <v>135</v>
      </c>
      <c r="B91" s="74">
        <v>0.31241134751773048</v>
      </c>
      <c r="C91" s="83">
        <v>0.46355873243503048</v>
      </c>
      <c r="D91" s="75">
        <v>2820</v>
      </c>
      <c r="E91" s="76">
        <v>0</v>
      </c>
      <c r="G91" s="73" t="s">
        <v>135</v>
      </c>
      <c r="H91" s="87">
        <v>-4.5281157517855344E-2</v>
      </c>
      <c r="I91" s="1"/>
      <c r="K91">
        <f t="shared" si="6"/>
        <v>-6.7164757995154811E-2</v>
      </c>
      <c r="L91">
        <f t="shared" si="5"/>
        <v>3.0516839501666525E-2</v>
      </c>
    </row>
    <row r="92" spans="1:12" x14ac:dyDescent="0.25">
      <c r="A92" s="73" t="s">
        <v>136</v>
      </c>
      <c r="B92" s="74">
        <v>2.1276595744680851E-3</v>
      </c>
      <c r="C92" s="83">
        <v>4.6085635399684674E-2</v>
      </c>
      <c r="D92" s="75">
        <v>2820</v>
      </c>
      <c r="E92" s="76">
        <v>0</v>
      </c>
      <c r="G92" s="73" t="s">
        <v>136</v>
      </c>
      <c r="H92" s="87">
        <v>-2.5172048047388713E-3</v>
      </c>
      <c r="I92" s="1"/>
      <c r="K92">
        <f t="shared" si="6"/>
        <v>-5.450394744589674E-2</v>
      </c>
      <c r="L92">
        <f t="shared" si="5"/>
        <v>1.1621310756054742E-4</v>
      </c>
    </row>
    <row r="93" spans="1:12" x14ac:dyDescent="0.25">
      <c r="A93" s="73" t="s">
        <v>137</v>
      </c>
      <c r="B93" s="74">
        <v>1.5248226950354609E-2</v>
      </c>
      <c r="C93" s="83">
        <v>0.12256037343683186</v>
      </c>
      <c r="D93" s="75">
        <v>2820</v>
      </c>
      <c r="E93" s="76">
        <v>0</v>
      </c>
      <c r="G93" s="73" t="s">
        <v>137</v>
      </c>
      <c r="H93" s="87">
        <v>-6.95187306692328E-4</v>
      </c>
      <c r="I93" s="1"/>
      <c r="K93">
        <f t="shared" si="6"/>
        <v>-5.5857118713799978E-3</v>
      </c>
      <c r="L93">
        <f t="shared" si="5"/>
        <v>8.6491037259395014E-5</v>
      </c>
    </row>
    <row r="94" spans="1:12" x14ac:dyDescent="0.25">
      <c r="A94" s="73" t="s">
        <v>138</v>
      </c>
      <c r="B94" s="74">
        <v>3.1914893617021275E-3</v>
      </c>
      <c r="C94" s="83">
        <v>5.6413050612789062E-2</v>
      </c>
      <c r="D94" s="75">
        <v>2820</v>
      </c>
      <c r="E94" s="76">
        <v>0</v>
      </c>
      <c r="G94" s="73" t="s">
        <v>138</v>
      </c>
      <c r="H94" s="87">
        <v>-5.9901532255663258E-3</v>
      </c>
      <c r="I94" s="1"/>
      <c r="K94">
        <f t="shared" si="6"/>
        <v>-0.10584493570922592</v>
      </c>
      <c r="L94">
        <f t="shared" si="5"/>
        <v>3.3888453268695592E-4</v>
      </c>
    </row>
    <row r="95" spans="1:12" x14ac:dyDescent="0.25">
      <c r="A95" s="73" t="s">
        <v>139</v>
      </c>
      <c r="B95" s="74">
        <v>2.8368794326241132E-3</v>
      </c>
      <c r="C95" s="83">
        <v>5.319619380472719E-2</v>
      </c>
      <c r="D95" s="75">
        <v>2820</v>
      </c>
      <c r="E95" s="76">
        <v>0</v>
      </c>
      <c r="G95" s="73" t="s">
        <v>139</v>
      </c>
      <c r="H95" s="87">
        <v>2.4281465717695266E-3</v>
      </c>
      <c r="I95" s="1"/>
      <c r="K95">
        <f t="shared" si="6"/>
        <v>4.5515628835939681E-2</v>
      </c>
      <c r="L95">
        <f t="shared" si="5"/>
        <v>-1.2948969796853396E-4</v>
      </c>
    </row>
    <row r="96" spans="1:12" x14ac:dyDescent="0.25">
      <c r="A96" s="73" t="s">
        <v>141</v>
      </c>
      <c r="B96" s="74">
        <v>6.879432624113474E-2</v>
      </c>
      <c r="C96" s="83">
        <v>0.25314895196272075</v>
      </c>
      <c r="D96" s="75">
        <v>2820</v>
      </c>
      <c r="E96" s="76">
        <v>0</v>
      </c>
      <c r="G96" s="73" t="s">
        <v>141</v>
      </c>
      <c r="H96" s="87">
        <v>2.0186815732479619E-2</v>
      </c>
      <c r="I96" s="1"/>
      <c r="K96">
        <f t="shared" si="6"/>
        <v>7.42569826952236E-2</v>
      </c>
      <c r="L96">
        <f t="shared" si="5"/>
        <v>-5.4858547764178893E-3</v>
      </c>
    </row>
    <row r="97" spans="1:12" x14ac:dyDescent="0.25">
      <c r="A97" s="73" t="s">
        <v>142</v>
      </c>
      <c r="B97" s="74">
        <v>0.17269503546099291</v>
      </c>
      <c r="C97" s="83">
        <v>0.37805044874816063</v>
      </c>
      <c r="D97" s="75">
        <v>2820</v>
      </c>
      <c r="E97" s="76">
        <v>0</v>
      </c>
      <c r="G97" s="73" t="s">
        <v>142</v>
      </c>
      <c r="H97" s="87">
        <v>2.3466441238049359E-2</v>
      </c>
      <c r="I97" s="1"/>
      <c r="K97">
        <f t="shared" si="6"/>
        <v>5.135267898923656E-2</v>
      </c>
      <c r="L97">
        <f t="shared" si="5"/>
        <v>-1.0719569081765195E-2</v>
      </c>
    </row>
    <row r="98" spans="1:12" x14ac:dyDescent="0.25">
      <c r="A98" s="73" t="s">
        <v>143</v>
      </c>
      <c r="B98" s="74">
        <v>7.801418439716312E-3</v>
      </c>
      <c r="C98" s="83">
        <v>8.7996034921325184E-2</v>
      </c>
      <c r="D98" s="75">
        <v>2820</v>
      </c>
      <c r="E98" s="76">
        <v>0</v>
      </c>
      <c r="G98" s="73" t="s">
        <v>143</v>
      </c>
      <c r="H98" s="87">
        <v>6.7623871131360629E-3</v>
      </c>
      <c r="I98" s="1"/>
      <c r="K98">
        <f t="shared" si="6"/>
        <v>7.6249241316543856E-2</v>
      </c>
      <c r="L98">
        <f t="shared" si="5"/>
        <v>-5.9952941707075219E-4</v>
      </c>
    </row>
    <row r="99" spans="1:12" x14ac:dyDescent="0.25">
      <c r="A99" s="73" t="s">
        <v>144</v>
      </c>
      <c r="B99" s="74">
        <v>2.8368794326241132E-3</v>
      </c>
      <c r="C99" s="83">
        <v>5.3196193804725865E-2</v>
      </c>
      <c r="D99" s="75">
        <v>2820</v>
      </c>
      <c r="E99" s="76">
        <v>0</v>
      </c>
      <c r="G99" s="73" t="s">
        <v>144</v>
      </c>
      <c r="H99" s="87">
        <v>-5.1874064502134218E-4</v>
      </c>
      <c r="I99" s="1"/>
      <c r="K99">
        <f t="shared" si="6"/>
        <v>-9.7237979516621286E-3</v>
      </c>
      <c r="L99">
        <f t="shared" si="5"/>
        <v>2.7663721057360249E-5</v>
      </c>
    </row>
    <row r="100" spans="1:12" x14ac:dyDescent="0.25">
      <c r="A100" s="73" t="s">
        <v>145</v>
      </c>
      <c r="B100" s="74">
        <v>7.0921985815602831E-4</v>
      </c>
      <c r="C100" s="83">
        <v>2.6626458129794164E-2</v>
      </c>
      <c r="D100" s="75">
        <v>2820</v>
      </c>
      <c r="E100" s="76">
        <v>0</v>
      </c>
      <c r="G100" s="73" t="s">
        <v>145</v>
      </c>
      <c r="H100" s="87">
        <v>8.8168083652923595E-3</v>
      </c>
      <c r="I100" s="1"/>
      <c r="K100">
        <f t="shared" si="6"/>
        <v>0.33089475388600054</v>
      </c>
      <c r="L100">
        <f t="shared" si="5"/>
        <v>-2.3484368622143402E-4</v>
      </c>
    </row>
    <row r="101" spans="1:12" x14ac:dyDescent="0.25">
      <c r="A101" s="73" t="s">
        <v>147</v>
      </c>
      <c r="B101" s="74">
        <v>1.6666666666666666E-2</v>
      </c>
      <c r="C101" s="83">
        <v>0.12804180025764786</v>
      </c>
      <c r="D101" s="75">
        <v>2820</v>
      </c>
      <c r="E101" s="76">
        <v>0</v>
      </c>
      <c r="G101" s="73" t="s">
        <v>147</v>
      </c>
      <c r="H101" s="87">
        <v>1.4951706621787655E-2</v>
      </c>
      <c r="I101" s="1"/>
      <c r="K101">
        <f t="shared" si="6"/>
        <v>0.11482587312768085</v>
      </c>
      <c r="L101">
        <f t="shared" si="5"/>
        <v>-1.9462012394522181E-3</v>
      </c>
    </row>
    <row r="102" spans="1:12" x14ac:dyDescent="0.25">
      <c r="A102" s="73" t="s">
        <v>148</v>
      </c>
      <c r="B102" s="74">
        <v>2.7304964539007093E-2</v>
      </c>
      <c r="C102" s="83">
        <v>0.16299946324968867</v>
      </c>
      <c r="D102" s="75">
        <v>2820</v>
      </c>
      <c r="E102" s="76">
        <v>0</v>
      </c>
      <c r="G102" s="73" t="s">
        <v>148</v>
      </c>
      <c r="H102" s="87">
        <v>-2.8960209248003717E-3</v>
      </c>
      <c r="I102" s="1"/>
      <c r="K102">
        <f t="shared" si="6"/>
        <v>-1.7281929154756622E-2</v>
      </c>
      <c r="L102">
        <f t="shared" si="5"/>
        <v>4.8512888987103898E-4</v>
      </c>
    </row>
    <row r="103" spans="1:12" x14ac:dyDescent="0.25">
      <c r="A103" s="73" t="s">
        <v>149</v>
      </c>
      <c r="B103" s="74">
        <v>2.4822695035460994E-3</v>
      </c>
      <c r="C103" s="83">
        <v>4.9769329968973659E-2</v>
      </c>
      <c r="D103" s="75">
        <v>2820</v>
      </c>
      <c r="E103" s="76">
        <v>0</v>
      </c>
      <c r="G103" s="73" t="s">
        <v>149</v>
      </c>
      <c r="H103" s="87">
        <v>4.0096113496013641E-3</v>
      </c>
      <c r="I103" s="1"/>
      <c r="K103">
        <f t="shared" si="6"/>
        <v>8.0363919227375055E-2</v>
      </c>
      <c r="L103">
        <f t="shared" si="5"/>
        <v>-1.9998131339908477E-4</v>
      </c>
    </row>
    <row r="104" spans="1:12" x14ac:dyDescent="0.25">
      <c r="A104" s="73" t="s">
        <v>150</v>
      </c>
      <c r="B104" s="74">
        <v>0.43297872340425542</v>
      </c>
      <c r="C104" s="83">
        <v>0.49557566424690103</v>
      </c>
      <c r="D104" s="75">
        <v>2820</v>
      </c>
      <c r="E104" s="76">
        <v>0</v>
      </c>
      <c r="G104" s="73" t="s">
        <v>150</v>
      </c>
      <c r="H104" s="87">
        <v>1.0842152833404287E-2</v>
      </c>
      <c r="I104" s="1"/>
      <c r="K104">
        <f t="shared" si="6"/>
        <v>1.240523250871375E-2</v>
      </c>
      <c r="L104">
        <f t="shared" si="5"/>
        <v>-9.4726634728827374E-3</v>
      </c>
    </row>
    <row r="105" spans="1:12" x14ac:dyDescent="0.25">
      <c r="A105" s="73" t="s">
        <v>151</v>
      </c>
      <c r="B105" s="74">
        <v>2.375886524822695E-2</v>
      </c>
      <c r="C105" s="83">
        <v>0.15232402780268608</v>
      </c>
      <c r="D105" s="75">
        <v>2820</v>
      </c>
      <c r="E105" s="76">
        <v>0</v>
      </c>
      <c r="G105" s="73" t="s">
        <v>151</v>
      </c>
      <c r="H105" s="87">
        <v>-4.9107772340836169E-3</v>
      </c>
      <c r="I105" s="1"/>
      <c r="K105">
        <f t="shared" si="6"/>
        <v>-3.1473056540528427E-2</v>
      </c>
      <c r="L105">
        <f t="shared" si="5"/>
        <v>7.6596250934086616E-4</v>
      </c>
    </row>
    <row r="106" spans="1:12" x14ac:dyDescent="0.25">
      <c r="A106" s="73" t="s">
        <v>152</v>
      </c>
      <c r="B106" s="74">
        <v>5.6737588652482265E-3</v>
      </c>
      <c r="C106" s="83">
        <v>7.5123688614477865E-2</v>
      </c>
      <c r="D106" s="75">
        <v>2820</v>
      </c>
      <c r="E106" s="76">
        <v>0</v>
      </c>
      <c r="G106" s="73" t="s">
        <v>152</v>
      </c>
      <c r="H106" s="87">
        <v>-8.3370839432266638E-4</v>
      </c>
      <c r="I106" s="1"/>
      <c r="K106">
        <f t="shared" si="6"/>
        <v>-1.1034843325965032E-2</v>
      </c>
      <c r="L106">
        <f t="shared" si="5"/>
        <v>6.2966295725906023E-5</v>
      </c>
    </row>
    <row r="107" spans="1:12" x14ac:dyDescent="0.25">
      <c r="A107" s="73" t="s">
        <v>153</v>
      </c>
      <c r="B107" s="74">
        <v>2.4822695035460994E-3</v>
      </c>
      <c r="C107" s="83">
        <v>4.9769329968974006E-2</v>
      </c>
      <c r="D107" s="75">
        <v>2820</v>
      </c>
      <c r="E107" s="76">
        <v>0</v>
      </c>
      <c r="G107" s="73" t="s">
        <v>153</v>
      </c>
      <c r="H107" s="87">
        <v>6.0823277889307092E-3</v>
      </c>
      <c r="I107" s="1"/>
      <c r="K107">
        <f t="shared" si="6"/>
        <v>0.12190700208204452</v>
      </c>
      <c r="L107">
        <f t="shared" si="5"/>
        <v>-3.0335905246153989E-4</v>
      </c>
    </row>
    <row r="108" spans="1:12" x14ac:dyDescent="0.25">
      <c r="A108" s="73" t="s">
        <v>154</v>
      </c>
      <c r="B108" s="74">
        <v>1.6666666666666666E-2</v>
      </c>
      <c r="C108" s="83">
        <v>0.12804180025764719</v>
      </c>
      <c r="D108" s="75">
        <v>2820</v>
      </c>
      <c r="E108" s="76">
        <v>0</v>
      </c>
      <c r="G108" s="73" t="s">
        <v>154</v>
      </c>
      <c r="H108" s="87">
        <v>3.9617857584088924E-5</v>
      </c>
      <c r="I108" s="1"/>
      <c r="K108">
        <f t="shared" si="6"/>
        <v>3.0425657776832714E-4</v>
      </c>
      <c r="L108">
        <f t="shared" si="5"/>
        <v>-5.1568911486157135E-6</v>
      </c>
    </row>
    <row r="109" spans="1:12" x14ac:dyDescent="0.25">
      <c r="A109" s="73" t="s">
        <v>155</v>
      </c>
      <c r="B109" s="74">
        <v>7.0921985815602831E-4</v>
      </c>
      <c r="C109" s="83">
        <v>2.6626458129793796E-2</v>
      </c>
      <c r="D109" s="75">
        <v>2820</v>
      </c>
      <c r="E109" s="76">
        <v>0</v>
      </c>
      <c r="G109" s="73" t="s">
        <v>155</v>
      </c>
      <c r="H109" s="87">
        <v>-2.7329676268583445E-3</v>
      </c>
      <c r="I109" s="1"/>
      <c r="K109">
        <f t="shared" si="6"/>
        <v>-0.10256825517809977</v>
      </c>
      <c r="L109">
        <f t="shared" si="5"/>
        <v>7.2795071098722325E-5</v>
      </c>
    </row>
    <row r="110" spans="1:12" x14ac:dyDescent="0.25">
      <c r="A110" s="73" t="s">
        <v>156</v>
      </c>
      <c r="B110" s="74">
        <v>0.21808510638297873</v>
      </c>
      <c r="C110" s="83">
        <v>0.41301874498450514</v>
      </c>
      <c r="D110" s="75">
        <v>2820</v>
      </c>
      <c r="E110" s="76">
        <v>0</v>
      </c>
      <c r="G110" s="73" t="s">
        <v>156</v>
      </c>
      <c r="H110" s="87">
        <v>-5.14959022863265E-2</v>
      </c>
      <c r="I110" s="1"/>
      <c r="K110">
        <f t="shared" si="6"/>
        <v>-9.7490521790811482E-2</v>
      </c>
      <c r="L110">
        <f t="shared" si="5"/>
        <v>2.7191233968865785E-2</v>
      </c>
    </row>
    <row r="111" spans="1:12" x14ac:dyDescent="0.25">
      <c r="A111" s="73" t="s">
        <v>160</v>
      </c>
      <c r="B111" s="74">
        <v>1.7730496453900709E-3</v>
      </c>
      <c r="C111" s="83">
        <v>4.2077711311411886E-2</v>
      </c>
      <c r="D111" s="75">
        <v>2820</v>
      </c>
      <c r="E111" s="76">
        <v>0</v>
      </c>
      <c r="G111" s="73" t="s">
        <v>160</v>
      </c>
      <c r="H111" s="87">
        <v>4.851247152880235E-4</v>
      </c>
      <c r="I111" s="1"/>
      <c r="K111">
        <f t="shared" si="6"/>
        <v>1.1508814286490787E-2</v>
      </c>
      <c r="L111">
        <f t="shared" si="5"/>
        <v>-2.0441943670498734E-5</v>
      </c>
    </row>
    <row r="112" spans="1:12" x14ac:dyDescent="0.25">
      <c r="A112" s="73" t="s">
        <v>161</v>
      </c>
      <c r="B112" s="74">
        <v>1.4184397163120568E-3</v>
      </c>
      <c r="C112" s="83">
        <v>3.7642133342862906E-2</v>
      </c>
      <c r="D112" s="75">
        <v>2820</v>
      </c>
      <c r="E112" s="76">
        <v>0</v>
      </c>
      <c r="G112" s="73" t="s">
        <v>161</v>
      </c>
      <c r="H112" s="87">
        <v>3.2424204615439764E-3</v>
      </c>
      <c r="I112" s="1"/>
      <c r="K112">
        <f t="shared" si="6"/>
        <v>8.6015881567941016E-2</v>
      </c>
      <c r="L112">
        <f t="shared" si="5"/>
        <v>-1.2218164995446169E-4</v>
      </c>
    </row>
    <row r="113" spans="1:12" x14ac:dyDescent="0.25">
      <c r="A113" s="73" t="s">
        <v>162</v>
      </c>
      <c r="B113" s="74">
        <v>4.8581560283687944E-2</v>
      </c>
      <c r="C113" s="83">
        <v>0.21502973902009234</v>
      </c>
      <c r="D113" s="75">
        <v>2820</v>
      </c>
      <c r="E113" s="76">
        <v>0</v>
      </c>
      <c r="G113" s="73" t="s">
        <v>162</v>
      </c>
      <c r="H113" s="87">
        <v>-2.0346894356756635E-2</v>
      </c>
      <c r="I113" s="1"/>
      <c r="K113">
        <f t="shared" si="6"/>
        <v>-9.0026665940236228E-2</v>
      </c>
      <c r="L113">
        <f t="shared" si="5"/>
        <v>4.5969635608693118E-3</v>
      </c>
    </row>
    <row r="114" spans="1:12" x14ac:dyDescent="0.25">
      <c r="A114" s="73" t="s">
        <v>163</v>
      </c>
      <c r="B114" s="74">
        <v>4.8936170212765959E-2</v>
      </c>
      <c r="C114" s="83">
        <v>0.21577286984792976</v>
      </c>
      <c r="D114" s="75">
        <v>2820</v>
      </c>
      <c r="E114" s="76">
        <v>0</v>
      </c>
      <c r="G114" s="73" t="s">
        <v>163</v>
      </c>
      <c r="H114" s="87">
        <v>9.1523342150521773E-3</v>
      </c>
      <c r="I114" s="1"/>
      <c r="K114">
        <f t="shared" si="6"/>
        <v>4.0340817806218641E-2</v>
      </c>
      <c r="L114">
        <f t="shared" si="5"/>
        <v>-2.0757020347718764E-3</v>
      </c>
    </row>
    <row r="115" spans="1:12" x14ac:dyDescent="0.25">
      <c r="A115" s="73" t="s">
        <v>164</v>
      </c>
      <c r="B115" s="74">
        <v>7.0921985815602835E-3</v>
      </c>
      <c r="C115" s="83">
        <v>8.3930907978359406E-2</v>
      </c>
      <c r="D115" s="75">
        <v>2820</v>
      </c>
      <c r="E115" s="76">
        <v>0</v>
      </c>
      <c r="G115" s="73" t="s">
        <v>164</v>
      </c>
      <c r="H115" s="87">
        <v>2.8509217745394996E-3</v>
      </c>
      <c r="I115" s="1"/>
      <c r="K115">
        <f t="shared" si="6"/>
        <v>3.3726579866189869E-2</v>
      </c>
      <c r="L115">
        <f t="shared" si="5"/>
        <v>-2.4090414190135623E-4</v>
      </c>
    </row>
    <row r="116" spans="1:12" x14ac:dyDescent="0.25">
      <c r="A116" s="73" t="s">
        <v>165</v>
      </c>
      <c r="B116" s="74">
        <v>0.67411347517730502</v>
      </c>
      <c r="C116" s="83">
        <v>0.4687882546529733</v>
      </c>
      <c r="D116" s="75">
        <v>2820</v>
      </c>
      <c r="E116" s="76">
        <v>0</v>
      </c>
      <c r="G116" s="73" t="s">
        <v>165</v>
      </c>
      <c r="H116" s="87">
        <v>4.4315064292686918E-2</v>
      </c>
      <c r="I116" s="1"/>
      <c r="K116">
        <f t="shared" si="6"/>
        <v>3.080640813052939E-2</v>
      </c>
      <c r="L116">
        <f t="shared" si="5"/>
        <v>-6.3724681018646784E-2</v>
      </c>
    </row>
    <row r="117" spans="1:12" x14ac:dyDescent="0.25">
      <c r="A117" s="73" t="s">
        <v>166</v>
      </c>
      <c r="B117" s="74">
        <v>2.2695035460992906E-2</v>
      </c>
      <c r="C117" s="83">
        <v>0.14895582853443481</v>
      </c>
      <c r="D117" s="75">
        <v>2820</v>
      </c>
      <c r="E117" s="76">
        <v>0</v>
      </c>
      <c r="G117" s="73" t="s">
        <v>166</v>
      </c>
      <c r="H117" s="87">
        <v>1.0688895967208114E-3</v>
      </c>
      <c r="I117" s="1"/>
      <c r="K117">
        <f t="shared" si="6"/>
        <v>7.0130260742220897E-3</v>
      </c>
      <c r="L117">
        <f t="shared" si="5"/>
        <v>-1.6285691899499771E-4</v>
      </c>
    </row>
    <row r="118" spans="1:12" x14ac:dyDescent="0.25">
      <c r="A118" s="73" t="s">
        <v>167</v>
      </c>
      <c r="B118" s="74">
        <v>0.19361702127659575</v>
      </c>
      <c r="C118" s="83">
        <v>0.39520229636092097</v>
      </c>
      <c r="D118" s="75">
        <v>2820</v>
      </c>
      <c r="E118" s="76">
        <v>0</v>
      </c>
      <c r="G118" s="73" t="s">
        <v>167</v>
      </c>
      <c r="H118" s="87">
        <v>-4.766529385231924E-2</v>
      </c>
      <c r="I118" s="1"/>
      <c r="K118">
        <f t="shared" si="6"/>
        <v>-9.7257738612068184E-2</v>
      </c>
      <c r="L118">
        <f t="shared" si="5"/>
        <v>2.3352121935879169E-2</v>
      </c>
    </row>
    <row r="119" spans="1:12" x14ac:dyDescent="0.25">
      <c r="A119" s="73" t="s">
        <v>168</v>
      </c>
      <c r="B119" s="74">
        <v>3.5460992907801415E-4</v>
      </c>
      <c r="C119" s="83">
        <v>1.88310894288676E-2</v>
      </c>
      <c r="D119" s="75">
        <v>2820</v>
      </c>
      <c r="E119" s="76">
        <v>0</v>
      </c>
      <c r="G119" s="73" t="s">
        <v>168</v>
      </c>
      <c r="H119" s="87">
        <v>-2.1056441120424433E-3</v>
      </c>
      <c r="I119" s="1"/>
      <c r="K119">
        <f t="shared" si="6"/>
        <v>-0.11177778310087849</v>
      </c>
      <c r="L119">
        <f t="shared" si="5"/>
        <v>3.9651572579240325E-5</v>
      </c>
    </row>
    <row r="120" spans="1:12" x14ac:dyDescent="0.25">
      <c r="A120" s="73" t="s">
        <v>169</v>
      </c>
      <c r="B120" s="74">
        <v>1.0638297872340426E-3</v>
      </c>
      <c r="C120" s="83">
        <v>3.2604831396266541E-2</v>
      </c>
      <c r="D120" s="75">
        <v>2820</v>
      </c>
      <c r="E120" s="76">
        <v>0</v>
      </c>
      <c r="G120" s="73" t="s">
        <v>169</v>
      </c>
      <c r="H120" s="87">
        <v>-4.0930354833277862E-4</v>
      </c>
      <c r="I120" s="1"/>
      <c r="K120">
        <f t="shared" si="6"/>
        <v>-1.254010836789236E-2</v>
      </c>
      <c r="L120">
        <f t="shared" si="5"/>
        <v>1.3354747995625518E-5</v>
      </c>
    </row>
    <row r="121" spans="1:12" x14ac:dyDescent="0.25">
      <c r="A121" s="73" t="s">
        <v>170</v>
      </c>
      <c r="B121" s="74">
        <v>0.44007092198581571</v>
      </c>
      <c r="C121" s="83">
        <v>0.49648355008749601</v>
      </c>
      <c r="D121" s="75">
        <v>2820</v>
      </c>
      <c r="E121" s="76">
        <v>0</v>
      </c>
      <c r="G121" s="73" t="s">
        <v>170</v>
      </c>
      <c r="H121" s="87">
        <v>4.0048311212796749E-2</v>
      </c>
      <c r="I121" s="1"/>
      <c r="K121">
        <f t="shared" si="6"/>
        <v>4.5166076437889134E-2</v>
      </c>
      <c r="L121">
        <f t="shared" si="5"/>
        <v>-3.5497847282723524E-2</v>
      </c>
    </row>
    <row r="122" spans="1:12" x14ac:dyDescent="0.25">
      <c r="A122" s="73" t="s">
        <v>171</v>
      </c>
      <c r="B122" s="74">
        <v>4.042553191489362E-2</v>
      </c>
      <c r="C122" s="83">
        <v>0.19699002245555031</v>
      </c>
      <c r="D122" s="75">
        <v>2820</v>
      </c>
      <c r="E122" s="76">
        <v>0</v>
      </c>
      <c r="G122" s="73" t="s">
        <v>171</v>
      </c>
      <c r="H122" s="87">
        <v>3.1176254010243584E-3</v>
      </c>
      <c r="I122" s="1"/>
      <c r="K122">
        <f t="shared" si="6"/>
        <v>1.5186524162926077E-2</v>
      </c>
      <c r="L122">
        <f t="shared" si="5"/>
        <v>-6.3978704899245121E-4</v>
      </c>
    </row>
    <row r="123" spans="1:12" x14ac:dyDescent="0.25">
      <c r="A123" s="73" t="s">
        <v>172</v>
      </c>
      <c r="B123" s="74">
        <v>0.46099290780141844</v>
      </c>
      <c r="C123" s="83">
        <v>0.49856453036632448</v>
      </c>
      <c r="D123" s="75">
        <v>2820</v>
      </c>
      <c r="E123" s="76">
        <v>0</v>
      </c>
      <c r="G123" s="73" t="s">
        <v>172</v>
      </c>
      <c r="H123" s="87">
        <v>-5.3327615671957249E-2</v>
      </c>
      <c r="I123" s="1"/>
      <c r="K123">
        <f t="shared" si="6"/>
        <v>-5.7653445655480778E-2</v>
      </c>
      <c r="L123">
        <f t="shared" si="5"/>
        <v>4.9308867994819087E-2</v>
      </c>
    </row>
    <row r="124" spans="1:12" x14ac:dyDescent="0.25">
      <c r="A124" s="73" t="s">
        <v>173</v>
      </c>
      <c r="B124" s="74">
        <v>1.7730496453900709E-3</v>
      </c>
      <c r="C124" s="83">
        <v>4.20777113114114E-2</v>
      </c>
      <c r="D124" s="75">
        <v>2820</v>
      </c>
      <c r="E124" s="76">
        <v>0</v>
      </c>
      <c r="G124" s="73" t="s">
        <v>173</v>
      </c>
      <c r="H124" s="87">
        <v>4.7051045833912336E-5</v>
      </c>
      <c r="I124" s="1"/>
      <c r="K124">
        <f t="shared" ref="K124:K127" si="7">((1-B124)/C124)*H124</f>
        <v>1.1162114223889298E-3</v>
      </c>
      <c r="L124">
        <f t="shared" ref="L124:L127" si="8">((0-B124)/C124)*H124</f>
        <v>-1.9826135388790941E-6</v>
      </c>
    </row>
    <row r="125" spans="1:12" x14ac:dyDescent="0.25">
      <c r="A125" s="73" t="s">
        <v>175</v>
      </c>
      <c r="B125" s="74">
        <v>4.609929078014185E-3</v>
      </c>
      <c r="C125" s="83">
        <v>6.7751792594603857E-2</v>
      </c>
      <c r="D125" s="75">
        <v>2820</v>
      </c>
      <c r="E125" s="76">
        <v>0</v>
      </c>
      <c r="G125" s="73" t="s">
        <v>175</v>
      </c>
      <c r="H125" s="87">
        <v>6.3019767541860217E-3</v>
      </c>
      <c r="I125" s="1"/>
      <c r="K125">
        <f t="shared" si="7"/>
        <v>9.2586850444419708E-2</v>
      </c>
      <c r="L125">
        <f t="shared" si="8"/>
        <v>-4.2879553109278817E-4</v>
      </c>
    </row>
    <row r="126" spans="1:12" x14ac:dyDescent="0.25">
      <c r="A126" s="73" t="s">
        <v>176</v>
      </c>
      <c r="B126" s="74">
        <v>3.5460992907801415E-4</v>
      </c>
      <c r="C126" s="83">
        <v>1.8831089428867746E-2</v>
      </c>
      <c r="D126" s="75">
        <v>2820</v>
      </c>
      <c r="E126" s="76">
        <v>0</v>
      </c>
      <c r="G126" s="73" t="s">
        <v>176</v>
      </c>
      <c r="H126" s="87">
        <v>4.8642971547734136E-4</v>
      </c>
      <c r="I126" s="1"/>
      <c r="K126">
        <f t="shared" si="7"/>
        <v>2.5822044152422233E-2</v>
      </c>
      <c r="L126">
        <f t="shared" si="8"/>
        <v>-9.1600014730124981E-6</v>
      </c>
    </row>
    <row r="127" spans="1:12" x14ac:dyDescent="0.25">
      <c r="A127" s="73" t="s">
        <v>177</v>
      </c>
      <c r="B127" s="74">
        <v>2.1985815602836883E-2</v>
      </c>
      <c r="C127" s="83">
        <v>0.14666310783056236</v>
      </c>
      <c r="D127" s="75">
        <v>2820</v>
      </c>
      <c r="E127" s="76">
        <v>0</v>
      </c>
      <c r="G127" s="73" t="s">
        <v>177</v>
      </c>
      <c r="H127" s="87">
        <v>1.5220538808807966E-2</v>
      </c>
      <c r="I127" s="1"/>
      <c r="K127">
        <f t="shared" si="7"/>
        <v>0.10149725496325325</v>
      </c>
      <c r="L127">
        <f t="shared" si="8"/>
        <v>-2.2816641797395584E-3</v>
      </c>
    </row>
    <row r="128" spans="1:12" x14ac:dyDescent="0.25">
      <c r="A128" s="73" t="s">
        <v>178</v>
      </c>
      <c r="B128" s="74">
        <v>1.6666666666666663E-2</v>
      </c>
      <c r="C128" s="83">
        <v>0.12804180025764864</v>
      </c>
      <c r="D128" s="75">
        <v>2820</v>
      </c>
      <c r="E128" s="76">
        <v>0</v>
      </c>
      <c r="G128" s="73" t="s">
        <v>178</v>
      </c>
      <c r="H128" s="87">
        <v>1.3714547398917103E-2</v>
      </c>
      <c r="I128" s="1"/>
      <c r="K128">
        <f t="shared" ref="K128:K164" si="9">((1-B128)/C128)*H128</f>
        <v>0.10532475786655898</v>
      </c>
      <c r="L128">
        <f t="shared" ref="L128:L164" si="10">((0-B128)/C128)*H128</f>
        <v>-1.7851653875687956E-3</v>
      </c>
    </row>
    <row r="129" spans="1:12" x14ac:dyDescent="0.25">
      <c r="A129" s="73" t="s">
        <v>179</v>
      </c>
      <c r="B129" s="74">
        <v>4.9645390070921988E-3</v>
      </c>
      <c r="C129" s="83">
        <v>7.0296832900361553E-2</v>
      </c>
      <c r="D129" s="75">
        <v>2820</v>
      </c>
      <c r="E129" s="76">
        <v>0</v>
      </c>
      <c r="G129" s="73" t="s">
        <v>179</v>
      </c>
      <c r="H129" s="87">
        <v>5.5288712660895795E-3</v>
      </c>
      <c r="I129" s="1"/>
      <c r="K129">
        <f t="shared" si="9"/>
        <v>7.8259897950474985E-2</v>
      </c>
      <c r="L129">
        <f t="shared" si="10"/>
        <v>-3.904627837871167E-4</v>
      </c>
    </row>
    <row r="130" spans="1:12" x14ac:dyDescent="0.25">
      <c r="A130" s="73" t="s">
        <v>180</v>
      </c>
      <c r="B130" s="74">
        <v>7.801418439716312E-3</v>
      </c>
      <c r="C130" s="83">
        <v>8.7996034921325308E-2</v>
      </c>
      <c r="D130" s="75">
        <v>2820</v>
      </c>
      <c r="E130" s="76">
        <v>0</v>
      </c>
      <c r="G130" s="73" t="s">
        <v>180</v>
      </c>
      <c r="H130" s="87">
        <v>1.4519468165651705E-2</v>
      </c>
      <c r="I130" s="1"/>
      <c r="K130">
        <f t="shared" si="9"/>
        <v>0.16371414611862314</v>
      </c>
      <c r="L130">
        <f t="shared" si="10"/>
        <v>-1.2872448944280588E-3</v>
      </c>
    </row>
    <row r="131" spans="1:12" x14ac:dyDescent="0.25">
      <c r="A131" s="73" t="s">
        <v>181</v>
      </c>
      <c r="B131" s="74">
        <v>3.5460992907801415E-4</v>
      </c>
      <c r="C131" s="83">
        <v>1.8831089428867735E-2</v>
      </c>
      <c r="D131" s="75">
        <v>2820</v>
      </c>
      <c r="E131" s="76">
        <v>0</v>
      </c>
      <c r="G131" s="73" t="s">
        <v>181</v>
      </c>
      <c r="H131" s="87">
        <v>-1.5749566362252437E-4</v>
      </c>
      <c r="I131" s="1"/>
      <c r="K131">
        <f t="shared" si="9"/>
        <v>-8.3606322773373161E-3</v>
      </c>
      <c r="L131">
        <f t="shared" si="10"/>
        <v>2.9658149263346273E-6</v>
      </c>
    </row>
    <row r="132" spans="1:12" x14ac:dyDescent="0.25">
      <c r="A132" s="73" t="s">
        <v>182</v>
      </c>
      <c r="B132" s="79">
        <v>0.16936808282756149</v>
      </c>
      <c r="C132" s="83">
        <v>1.3104285754140323</v>
      </c>
      <c r="D132" s="75">
        <v>2820</v>
      </c>
      <c r="E132" s="76">
        <v>19</v>
      </c>
      <c r="G132" s="73" t="s">
        <v>182</v>
      </c>
      <c r="H132" s="87">
        <v>1.8609400208463855E-2</v>
      </c>
      <c r="I132" s="1"/>
    </row>
    <row r="133" spans="1:12" x14ac:dyDescent="0.25">
      <c r="A133" s="73" t="s">
        <v>186</v>
      </c>
      <c r="B133" s="79">
        <v>0.91276595744680855</v>
      </c>
      <c r="C133" s="83">
        <v>0.28222776253217907</v>
      </c>
      <c r="D133" s="75">
        <v>2820</v>
      </c>
      <c r="E133" s="76">
        <v>0</v>
      </c>
      <c r="G133" s="73" t="s">
        <v>186</v>
      </c>
      <c r="H133" s="87">
        <v>-6.4914323625754264E-2</v>
      </c>
      <c r="I133" s="1"/>
      <c r="K133">
        <f t="shared" si="9"/>
        <v>-2.0064428880681197E-2</v>
      </c>
      <c r="L133">
        <f t="shared" si="10"/>
        <v>0.20994243877590824</v>
      </c>
    </row>
    <row r="134" spans="1:12" x14ac:dyDescent="0.25">
      <c r="A134" s="73" t="s">
        <v>187</v>
      </c>
      <c r="B134" s="79">
        <v>8.2624113475177313E-2</v>
      </c>
      <c r="C134" s="83">
        <v>0.27536204782458601</v>
      </c>
      <c r="D134" s="75">
        <v>2820</v>
      </c>
      <c r="E134" s="76">
        <v>0</v>
      </c>
      <c r="G134" s="73" t="s">
        <v>187</v>
      </c>
      <c r="H134" s="87">
        <v>6.1406253645234048E-2</v>
      </c>
      <c r="I134" s="1"/>
      <c r="K134">
        <f t="shared" si="9"/>
        <v>0.20457654502863915</v>
      </c>
      <c r="L134">
        <f t="shared" si="10"/>
        <v>-1.8425332428168892E-2</v>
      </c>
    </row>
    <row r="135" spans="1:12" x14ac:dyDescent="0.25">
      <c r="A135" s="73" t="s">
        <v>188</v>
      </c>
      <c r="B135" s="79">
        <v>3.5460992907801418E-3</v>
      </c>
      <c r="C135" s="83">
        <v>5.945399850265707E-2</v>
      </c>
      <c r="D135" s="75">
        <v>2820</v>
      </c>
      <c r="E135" s="76">
        <v>0</v>
      </c>
      <c r="G135" s="73" t="s">
        <v>188</v>
      </c>
      <c r="H135" s="87">
        <v>1.7466690923683314E-2</v>
      </c>
      <c r="I135" s="1"/>
      <c r="K135">
        <f t="shared" si="9"/>
        <v>0.29274317525689586</v>
      </c>
      <c r="L135">
        <f t="shared" si="10"/>
        <v>-1.0417906592772096E-3</v>
      </c>
    </row>
    <row r="136" spans="1:12" x14ac:dyDescent="0.25">
      <c r="A136" s="73" t="s">
        <v>189</v>
      </c>
      <c r="B136" s="79">
        <v>1.0638297872340426E-3</v>
      </c>
      <c r="C136" s="83">
        <v>3.2604831396266229E-2</v>
      </c>
      <c r="D136" s="75">
        <v>2820</v>
      </c>
      <c r="E136" s="76">
        <v>0</v>
      </c>
      <c r="G136" s="73" t="s">
        <v>189</v>
      </c>
      <c r="H136" s="87">
        <v>1.14464000638405E-2</v>
      </c>
      <c r="I136" s="1"/>
      <c r="K136">
        <f t="shared" si="9"/>
        <v>0.35069106487713314</v>
      </c>
      <c r="L136">
        <f t="shared" si="10"/>
        <v>-3.7347291254220783E-4</v>
      </c>
    </row>
    <row r="137" spans="1:12" x14ac:dyDescent="0.25">
      <c r="A137" s="73" t="s">
        <v>190</v>
      </c>
      <c r="B137" s="79">
        <v>0.97410429230223483</v>
      </c>
      <c r="C137" s="83">
        <v>0.15882417958420664</v>
      </c>
      <c r="D137" s="75">
        <v>2820</v>
      </c>
      <c r="E137" s="76">
        <v>1</v>
      </c>
      <c r="G137" s="73" t="s">
        <v>190</v>
      </c>
      <c r="H137" s="87">
        <v>-4.6276651522439025E-2</v>
      </c>
      <c r="I137" s="1"/>
      <c r="K137">
        <f t="shared" si="9"/>
        <v>-7.5452405559007533E-3</v>
      </c>
      <c r="L137">
        <f t="shared" si="10"/>
        <v>0.28382507625347214</v>
      </c>
    </row>
    <row r="138" spans="1:12" x14ac:dyDescent="0.25">
      <c r="A138" s="73" t="s">
        <v>191</v>
      </c>
      <c r="B138" s="79">
        <v>2.3767293366442E-2</v>
      </c>
      <c r="C138" s="83">
        <v>0.1523233702767752</v>
      </c>
      <c r="D138" s="75">
        <v>2820</v>
      </c>
      <c r="E138" s="76">
        <v>1</v>
      </c>
      <c r="G138" s="73" t="s">
        <v>191</v>
      </c>
      <c r="H138" s="87">
        <v>4.2940537250952364E-2</v>
      </c>
      <c r="I138" s="1"/>
      <c r="K138">
        <f t="shared" si="9"/>
        <v>0.27520371187052117</v>
      </c>
      <c r="L138">
        <f t="shared" si="10"/>
        <v>-6.7000903689407405E-3</v>
      </c>
    </row>
    <row r="139" spans="1:12" x14ac:dyDescent="0.25">
      <c r="A139" s="73" t="s">
        <v>192</v>
      </c>
      <c r="B139" s="79">
        <v>1.7736786094359701E-3</v>
      </c>
      <c r="C139" s="83">
        <v>4.207769805522138E-2</v>
      </c>
      <c r="D139" s="75">
        <v>2820</v>
      </c>
      <c r="E139" s="76">
        <v>1</v>
      </c>
      <c r="G139" s="73" t="s">
        <v>192</v>
      </c>
      <c r="H139" s="87">
        <v>1.4043680943452347E-2</v>
      </c>
      <c r="I139" s="1"/>
      <c r="K139">
        <f t="shared" si="9"/>
        <v>0.33316394705260322</v>
      </c>
      <c r="L139">
        <f t="shared" si="10"/>
        <v>-5.919757410316332E-4</v>
      </c>
    </row>
    <row r="140" spans="1:12" x14ac:dyDescent="0.25">
      <c r="A140" s="73" t="s">
        <v>193</v>
      </c>
      <c r="B140" s="79">
        <v>3.5473572188719402E-4</v>
      </c>
      <c r="C140" s="83">
        <v>1.8831088244040093E-2</v>
      </c>
      <c r="D140" s="75">
        <v>2820</v>
      </c>
      <c r="E140" s="76">
        <v>1</v>
      </c>
      <c r="G140" s="73" t="s">
        <v>193</v>
      </c>
      <c r="H140" s="87">
        <v>1.1580748135558759E-2</v>
      </c>
      <c r="I140" s="1"/>
      <c r="K140">
        <f t="shared" si="9"/>
        <v>0.614762135914945</v>
      </c>
      <c r="L140">
        <f t="shared" si="10"/>
        <v>-2.1815547761353614E-4</v>
      </c>
    </row>
    <row r="141" spans="1:12" x14ac:dyDescent="0.25">
      <c r="A141" s="73" t="s">
        <v>194</v>
      </c>
      <c r="B141" s="79">
        <v>0.9624113475177305</v>
      </c>
      <c r="C141" s="83">
        <v>0.19023295854319902</v>
      </c>
      <c r="D141" s="75">
        <v>2820</v>
      </c>
      <c r="E141" s="76">
        <v>0</v>
      </c>
      <c r="G141" s="73" t="s">
        <v>194</v>
      </c>
      <c r="H141" s="87">
        <v>-4.8699043138196466E-2</v>
      </c>
      <c r="I141" s="1"/>
      <c r="K141">
        <f t="shared" si="9"/>
        <v>-9.6225776161969964E-3</v>
      </c>
      <c r="L141">
        <f t="shared" si="10"/>
        <v>0.24637429858828916</v>
      </c>
    </row>
    <row r="142" spans="1:12" x14ac:dyDescent="0.25">
      <c r="A142" s="73" t="s">
        <v>195</v>
      </c>
      <c r="B142" s="79">
        <v>1.4539007092198582E-2</v>
      </c>
      <c r="C142" s="83">
        <v>0.11971928368121706</v>
      </c>
      <c r="D142" s="75">
        <v>2820</v>
      </c>
      <c r="E142" s="76">
        <v>0</v>
      </c>
      <c r="G142" s="73" t="s">
        <v>195</v>
      </c>
      <c r="H142" s="87">
        <v>2.6666180197269955E-2</v>
      </c>
      <c r="I142" s="1"/>
      <c r="K142">
        <f t="shared" si="9"/>
        <v>0.21950081562660459</v>
      </c>
      <c r="L142">
        <f t="shared" si="10"/>
        <v>-3.2384071395073011E-3</v>
      </c>
    </row>
    <row r="143" spans="1:12" x14ac:dyDescent="0.25">
      <c r="A143" s="73" t="s">
        <v>196</v>
      </c>
      <c r="B143" s="79">
        <v>1.0283687943262411E-2</v>
      </c>
      <c r="C143" s="83">
        <v>0.10090363810194568</v>
      </c>
      <c r="D143" s="75">
        <v>2820</v>
      </c>
      <c r="E143" s="76">
        <v>0</v>
      </c>
      <c r="G143" s="73" t="s">
        <v>196</v>
      </c>
      <c r="H143" s="87">
        <v>2.4336245850580238E-2</v>
      </c>
      <c r="I143" s="1"/>
      <c r="K143">
        <f t="shared" si="9"/>
        <v>0.23870278560429745</v>
      </c>
      <c r="L143">
        <f t="shared" si="10"/>
        <v>-2.4802510865369492E-3</v>
      </c>
    </row>
    <row r="144" spans="1:12" x14ac:dyDescent="0.25">
      <c r="A144" s="73" t="s">
        <v>197</v>
      </c>
      <c r="B144" s="79">
        <v>1.2765957446808513E-2</v>
      </c>
      <c r="C144" s="83">
        <v>0.11228293951995313</v>
      </c>
      <c r="D144" s="75">
        <v>2820</v>
      </c>
      <c r="E144" s="76">
        <v>0</v>
      </c>
      <c r="G144" s="73" t="s">
        <v>197</v>
      </c>
      <c r="H144" s="87">
        <v>3.2205171454039221E-2</v>
      </c>
      <c r="I144" s="1"/>
      <c r="K144">
        <f t="shared" si="9"/>
        <v>0.28316003964288672</v>
      </c>
      <c r="L144">
        <f t="shared" si="10"/>
        <v>-3.661552236761467E-3</v>
      </c>
    </row>
    <row r="145" spans="1:12" x14ac:dyDescent="0.25">
      <c r="A145" s="73" t="s">
        <v>198</v>
      </c>
      <c r="B145" s="79">
        <v>0.91592763391273491</v>
      </c>
      <c r="C145" s="83">
        <v>0.27749631231379451</v>
      </c>
      <c r="D145" s="75">
        <v>2820</v>
      </c>
      <c r="E145" s="76">
        <v>1</v>
      </c>
      <c r="G145" s="73" t="s">
        <v>198</v>
      </c>
      <c r="H145" s="87">
        <v>-6.2915043209726698E-2</v>
      </c>
      <c r="I145" s="1"/>
      <c r="K145">
        <f t="shared" si="9"/>
        <v>-1.9061213826664983E-2</v>
      </c>
      <c r="L145">
        <f t="shared" si="10"/>
        <v>0.20766267552932036</v>
      </c>
    </row>
    <row r="146" spans="1:12" x14ac:dyDescent="0.25">
      <c r="A146" s="73" t="s">
        <v>199</v>
      </c>
      <c r="B146" s="79">
        <v>1.8800993260021284E-2</v>
      </c>
      <c r="C146" s="83">
        <v>0.13582163271165018</v>
      </c>
      <c r="D146" s="75">
        <v>2820</v>
      </c>
      <c r="E146" s="76">
        <v>1</v>
      </c>
      <c r="G146" s="73" t="s">
        <v>199</v>
      </c>
      <c r="H146" s="87">
        <v>2.2646631254590547E-2</v>
      </c>
      <c r="I146" s="1"/>
      <c r="K146">
        <f t="shared" si="9"/>
        <v>0.16360318786761865</v>
      </c>
      <c r="L146">
        <f t="shared" si="10"/>
        <v>-3.1348405484395475E-3</v>
      </c>
    </row>
    <row r="147" spans="1:12" x14ac:dyDescent="0.25">
      <c r="A147" s="73" t="s">
        <v>200</v>
      </c>
      <c r="B147" s="79">
        <v>2.3412557644554806E-2</v>
      </c>
      <c r="C147" s="83">
        <v>0.15120982041221886</v>
      </c>
      <c r="D147" s="75">
        <v>2820</v>
      </c>
      <c r="E147" s="76">
        <v>1</v>
      </c>
      <c r="G147" s="73" t="s">
        <v>200</v>
      </c>
      <c r="H147" s="87">
        <v>2.7854452088914298E-2</v>
      </c>
      <c r="I147" s="1"/>
      <c r="K147">
        <f t="shared" si="9"/>
        <v>0.17989776093621332</v>
      </c>
      <c r="L147">
        <f t="shared" si="10"/>
        <v>-4.3128413446386054E-3</v>
      </c>
    </row>
    <row r="148" spans="1:12" x14ac:dyDescent="0.25">
      <c r="A148" s="73" t="s">
        <v>201</v>
      </c>
      <c r="B148" s="79">
        <v>4.1858815182688892E-2</v>
      </c>
      <c r="C148" s="83">
        <v>0.20026645943390045</v>
      </c>
      <c r="D148" s="75">
        <v>2820</v>
      </c>
      <c r="E148" s="76">
        <v>1</v>
      </c>
      <c r="G148" s="73" t="s">
        <v>201</v>
      </c>
      <c r="H148" s="87">
        <v>5.0786953432192111E-2</v>
      </c>
      <c r="I148" s="1"/>
      <c r="K148">
        <f t="shared" si="9"/>
        <v>0.24298163492945324</v>
      </c>
      <c r="L148">
        <f t="shared" si="10"/>
        <v>-1.0615265798472965E-2</v>
      </c>
    </row>
    <row r="149" spans="1:12" x14ac:dyDescent="0.25">
      <c r="A149" s="73" t="s">
        <v>202</v>
      </c>
      <c r="B149" s="79">
        <v>0.91241134751773045</v>
      </c>
      <c r="C149" s="83">
        <v>0.28274587496704845</v>
      </c>
      <c r="D149" s="75">
        <v>2820</v>
      </c>
      <c r="E149" s="76">
        <v>0</v>
      </c>
      <c r="G149" s="73" t="s">
        <v>202</v>
      </c>
      <c r="H149" s="87">
        <v>-5.7926904596030449E-2</v>
      </c>
      <c r="I149" s="1"/>
      <c r="K149">
        <f t="shared" si="9"/>
        <v>-1.7944521795858537E-2</v>
      </c>
      <c r="L149">
        <f t="shared" si="10"/>
        <v>0.1869281561973441</v>
      </c>
    </row>
    <row r="150" spans="1:12" x14ac:dyDescent="0.25">
      <c r="A150" s="73" t="s">
        <v>203</v>
      </c>
      <c r="B150" s="79">
        <v>1.0992907801418438E-2</v>
      </c>
      <c r="C150" s="83">
        <v>0.10428768138606515</v>
      </c>
      <c r="D150" s="75">
        <v>2820</v>
      </c>
      <c r="E150" s="76">
        <v>0</v>
      </c>
      <c r="G150" s="73" t="s">
        <v>203</v>
      </c>
      <c r="H150" s="87">
        <v>1.7179671428451324E-2</v>
      </c>
      <c r="I150" s="1"/>
      <c r="K150">
        <f t="shared" si="9"/>
        <v>0.16292256821283588</v>
      </c>
      <c r="L150">
        <f t="shared" si="10"/>
        <v>-1.8108998259583765E-3</v>
      </c>
    </row>
    <row r="151" spans="1:12" x14ac:dyDescent="0.25">
      <c r="A151" s="73" t="s">
        <v>204</v>
      </c>
      <c r="B151" s="79">
        <v>2.1985815602836883E-2</v>
      </c>
      <c r="C151" s="83">
        <v>0.14666310783056011</v>
      </c>
      <c r="D151" s="75">
        <v>2820</v>
      </c>
      <c r="E151" s="76">
        <v>0</v>
      </c>
      <c r="G151" s="73" t="s">
        <v>204</v>
      </c>
      <c r="H151" s="87">
        <v>2.5762406160811716E-2</v>
      </c>
      <c r="I151" s="1"/>
      <c r="K151">
        <f t="shared" si="9"/>
        <v>0.17179506845432227</v>
      </c>
      <c r="L151">
        <f t="shared" si="10"/>
        <v>-3.8619631052095658E-3</v>
      </c>
    </row>
    <row r="152" spans="1:12" x14ac:dyDescent="0.25">
      <c r="A152" s="73" t="s">
        <v>205</v>
      </c>
      <c r="B152" s="79">
        <v>5.4609929078014187E-2</v>
      </c>
      <c r="C152" s="83">
        <v>0.22725756072817188</v>
      </c>
      <c r="D152" s="75">
        <v>2820</v>
      </c>
      <c r="E152" s="76">
        <v>0</v>
      </c>
      <c r="G152" s="73" t="s">
        <v>205</v>
      </c>
      <c r="H152" s="87">
        <v>4.7560884823895325E-2</v>
      </c>
      <c r="I152" s="1"/>
      <c r="K152">
        <f t="shared" si="9"/>
        <v>0.19785299170115095</v>
      </c>
      <c r="L152">
        <f t="shared" si="10"/>
        <v>-1.1428867487613372E-2</v>
      </c>
    </row>
    <row r="153" spans="1:12" x14ac:dyDescent="0.25">
      <c r="A153" s="73" t="s">
        <v>206</v>
      </c>
      <c r="B153" s="79">
        <v>0.91241134751773045</v>
      </c>
      <c r="C153" s="83">
        <v>0.28274587496704845</v>
      </c>
      <c r="D153" s="75">
        <v>2820</v>
      </c>
      <c r="E153" s="76">
        <v>0</v>
      </c>
      <c r="G153" s="73" t="s">
        <v>206</v>
      </c>
      <c r="H153" s="87">
        <v>-5.792690459603065E-2</v>
      </c>
      <c r="I153" s="1"/>
      <c r="K153">
        <f t="shared" si="9"/>
        <v>-1.7944521795858599E-2</v>
      </c>
      <c r="L153">
        <f t="shared" si="10"/>
        <v>0.18692815619734474</v>
      </c>
    </row>
    <row r="154" spans="1:12" x14ac:dyDescent="0.25">
      <c r="A154" s="73" t="s">
        <v>207</v>
      </c>
      <c r="B154" s="79">
        <v>3.2978723404255318E-2</v>
      </c>
      <c r="C154" s="83">
        <v>0.17861254191380704</v>
      </c>
      <c r="D154" s="75">
        <v>2820</v>
      </c>
      <c r="E154" s="76">
        <v>0</v>
      </c>
      <c r="G154" s="73" t="s">
        <v>207</v>
      </c>
      <c r="H154" s="87">
        <v>3.1184946999261366E-2</v>
      </c>
      <c r="I154" s="1"/>
      <c r="K154">
        <f t="shared" si="9"/>
        <v>0.16883756837383218</v>
      </c>
      <c r="L154">
        <f t="shared" si="10"/>
        <v>-5.7579368752352011E-3</v>
      </c>
    </row>
    <row r="155" spans="1:12" x14ac:dyDescent="0.25">
      <c r="A155" s="73" t="s">
        <v>208</v>
      </c>
      <c r="B155" s="79">
        <v>4.9290780141843973E-2</v>
      </c>
      <c r="C155" s="83">
        <v>0.21651286907746603</v>
      </c>
      <c r="D155" s="75">
        <v>2820</v>
      </c>
      <c r="E155" s="76">
        <v>0</v>
      </c>
      <c r="G155" s="73" t="s">
        <v>208</v>
      </c>
      <c r="H155" s="87">
        <v>4.4033841623343929E-2</v>
      </c>
      <c r="I155" s="1"/>
      <c r="K155">
        <f t="shared" si="9"/>
        <v>0.19335284500852754</v>
      </c>
      <c r="L155">
        <f t="shared" si="10"/>
        <v>-1.0024634634906875E-2</v>
      </c>
    </row>
    <row r="156" spans="1:12" x14ac:dyDescent="0.25">
      <c r="A156" s="73" t="s">
        <v>209</v>
      </c>
      <c r="B156" s="79">
        <v>5.3191489361702135E-3</v>
      </c>
      <c r="C156" s="83">
        <v>7.2751168006035094E-2</v>
      </c>
      <c r="D156" s="75">
        <v>2820</v>
      </c>
      <c r="E156" s="76">
        <v>0</v>
      </c>
      <c r="G156" s="73" t="s">
        <v>209</v>
      </c>
      <c r="H156" s="87">
        <v>1.7521055946117033E-2</v>
      </c>
      <c r="I156" s="1"/>
      <c r="K156">
        <f t="shared" si="9"/>
        <v>0.23955435105282338</v>
      </c>
      <c r="L156">
        <f t="shared" si="10"/>
        <v>-1.2810393104429061E-3</v>
      </c>
    </row>
    <row r="157" spans="1:12" x14ac:dyDescent="0.25">
      <c r="A157" s="73" t="s">
        <v>210</v>
      </c>
      <c r="B157" s="79">
        <v>0.99574317133735368</v>
      </c>
      <c r="C157" s="83">
        <v>6.5105361318274907E-2</v>
      </c>
      <c r="D157" s="75">
        <v>2820</v>
      </c>
      <c r="E157" s="76">
        <v>1</v>
      </c>
      <c r="G157" s="73" t="s">
        <v>210</v>
      </c>
      <c r="H157" s="87">
        <v>-1.0146710052501218E-2</v>
      </c>
      <c r="I157" s="1"/>
      <c r="K157">
        <f t="shared" si="9"/>
        <v>-6.6342932914381344E-4</v>
      </c>
      <c r="L157">
        <f t="shared" si="10"/>
        <v>0.15518717724222411</v>
      </c>
    </row>
    <row r="158" spans="1:12" x14ac:dyDescent="0.25">
      <c r="A158" s="73" t="s">
        <v>211</v>
      </c>
      <c r="B158" s="79">
        <v>3.1926214969847464E-3</v>
      </c>
      <c r="C158" s="83">
        <v>5.6413018576936022E-2</v>
      </c>
      <c r="D158" s="75">
        <v>2820</v>
      </c>
      <c r="E158" s="76">
        <v>1</v>
      </c>
      <c r="G158" s="73" t="s">
        <v>211</v>
      </c>
      <c r="H158" s="87">
        <v>9.8308886754211212E-3</v>
      </c>
      <c r="I158" s="1"/>
      <c r="K158">
        <f t="shared" si="9"/>
        <v>0.17370994525912412</v>
      </c>
      <c r="L158">
        <f t="shared" si="10"/>
        <v>-5.5636637271605591E-4</v>
      </c>
    </row>
    <row r="159" spans="1:12" x14ac:dyDescent="0.25">
      <c r="A159" s="73" t="s">
        <v>212</v>
      </c>
      <c r="B159" s="79">
        <v>7.0947144377438804E-4</v>
      </c>
      <c r="C159" s="83">
        <v>2.6626454777999572E-2</v>
      </c>
      <c r="D159" s="75">
        <v>2820</v>
      </c>
      <c r="E159" s="76">
        <v>1</v>
      </c>
      <c r="G159" s="73" t="s">
        <v>212</v>
      </c>
      <c r="H159" s="87">
        <v>2.9734623936625267E-3</v>
      </c>
      <c r="I159" s="1"/>
      <c r="K159">
        <f t="shared" si="9"/>
        <v>0.11159400798112268</v>
      </c>
      <c r="L159">
        <f t="shared" si="10"/>
        <v>-7.922897265255425E-5</v>
      </c>
    </row>
    <row r="160" spans="1:12" x14ac:dyDescent="0.25">
      <c r="A160" s="73" t="s">
        <v>213</v>
      </c>
      <c r="B160" s="79">
        <v>3.5473572188719402E-4</v>
      </c>
      <c r="C160" s="83">
        <v>1.8831088244039784E-2</v>
      </c>
      <c r="D160" s="75">
        <v>2820</v>
      </c>
      <c r="E160" s="76">
        <v>1</v>
      </c>
      <c r="G160" s="73" t="s">
        <v>213</v>
      </c>
      <c r="H160" s="87">
        <v>1.425427802086835E-3</v>
      </c>
      <c r="I160" s="1"/>
      <c r="K160">
        <f t="shared" si="9"/>
        <v>7.5668603612298671E-2</v>
      </c>
      <c r="L160">
        <f t="shared" si="10"/>
        <v>-2.6851882048367157E-5</v>
      </c>
    </row>
    <row r="161" spans="1:12" x14ac:dyDescent="0.25">
      <c r="A161" s="73" t="s">
        <v>214</v>
      </c>
      <c r="B161" s="79">
        <v>0.99787234042553197</v>
      </c>
      <c r="C161" s="83">
        <v>4.6085635399685521E-2</v>
      </c>
      <c r="D161" s="75">
        <v>2820</v>
      </c>
      <c r="E161" s="76">
        <v>0</v>
      </c>
      <c r="G161" s="73" t="s">
        <v>214</v>
      </c>
      <c r="H161" s="87">
        <v>-6.9404853893968608E-3</v>
      </c>
      <c r="I161" s="1"/>
      <c r="K161">
        <f t="shared" si="9"/>
        <v>-3.2042501013898334E-4</v>
      </c>
      <c r="L161">
        <f t="shared" si="10"/>
        <v>0.1502793297551869</v>
      </c>
    </row>
    <row r="162" spans="1:12" x14ac:dyDescent="0.25">
      <c r="A162" s="73" t="s">
        <v>215</v>
      </c>
      <c r="B162" s="79">
        <v>3.5460992907801415E-4</v>
      </c>
      <c r="C162" s="83">
        <v>1.8831089428867347E-2</v>
      </c>
      <c r="D162" s="75">
        <v>2820</v>
      </c>
      <c r="E162" s="76">
        <v>0</v>
      </c>
      <c r="G162" s="73" t="s">
        <v>215</v>
      </c>
      <c r="H162" s="87">
        <v>3.0547800704079655E-3</v>
      </c>
      <c r="I162" s="1"/>
      <c r="K162">
        <f t="shared" si="9"/>
        <v>0.16216251463299025</v>
      </c>
      <c r="L162">
        <f t="shared" si="10"/>
        <v>-5.7524836691376461E-5</v>
      </c>
    </row>
    <row r="163" spans="1:12" x14ac:dyDescent="0.25">
      <c r="A163" s="73" t="s">
        <v>216</v>
      </c>
      <c r="B163" s="79">
        <v>3.5460992907801415E-4</v>
      </c>
      <c r="C163" s="83">
        <v>1.8831089428867742E-2</v>
      </c>
      <c r="D163" s="75">
        <v>2820</v>
      </c>
      <c r="E163" s="76">
        <v>0</v>
      </c>
      <c r="G163" s="73" t="s">
        <v>216</v>
      </c>
      <c r="H163" s="87">
        <v>3.5828424010347594E-3</v>
      </c>
      <c r="I163" s="1"/>
      <c r="K163">
        <f t="shared" si="9"/>
        <v>0.19019461954519432</v>
      </c>
      <c r="L163">
        <f t="shared" si="10"/>
        <v>-6.7468825663424728E-5</v>
      </c>
    </row>
    <row r="164" spans="1:12" ht="15.75" thickBot="1" x14ac:dyDescent="0.3">
      <c r="A164" s="73" t="s">
        <v>217</v>
      </c>
      <c r="B164" s="79">
        <v>1.4184397163120568E-3</v>
      </c>
      <c r="C164" s="83">
        <v>3.7642133342863142E-2</v>
      </c>
      <c r="D164" s="75">
        <v>2820</v>
      </c>
      <c r="E164" s="76">
        <v>0</v>
      </c>
      <c r="G164" s="73" t="s">
        <v>217</v>
      </c>
      <c r="H164" s="87">
        <v>5.1767261707215155E-3</v>
      </c>
      <c r="I164" s="1"/>
      <c r="K164">
        <f t="shared" si="9"/>
        <v>0.13732971108824241</v>
      </c>
      <c r="L164">
        <f t="shared" si="10"/>
        <v>-1.9507061234125346E-4</v>
      </c>
    </row>
    <row r="165" spans="1:12" ht="30.6" customHeight="1" thickBot="1" x14ac:dyDescent="0.3">
      <c r="A165" s="140" t="s">
        <v>228</v>
      </c>
      <c r="B165" s="141"/>
      <c r="C165" s="141"/>
      <c r="D165" s="141"/>
      <c r="E165" s="142"/>
      <c r="G165" s="140" t="s">
        <v>9</v>
      </c>
      <c r="H165" s="142"/>
      <c r="I165" s="1"/>
    </row>
  </sheetData>
  <mergeCells count="7">
    <mergeCell ref="K5:L5"/>
    <mergeCell ref="A5:E5"/>
    <mergeCell ref="A6"/>
    <mergeCell ref="A165:E165"/>
    <mergeCell ref="G4:H4"/>
    <mergeCell ref="G5:G6"/>
    <mergeCell ref="G165:H165"/>
  </mergeCells>
  <pageMargins left="0.45" right="0.45" top="0.5" bottom="0.5" header="0" footer="0"/>
  <pageSetup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71"/>
  <sheetViews>
    <sheetView workbookViewId="0">
      <selection sqref="A1:A1048576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style="80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style="80" bestFit="1" customWidth="1"/>
    <col min="10" max="10" width="12" bestFit="1" customWidth="1"/>
    <col min="11" max="11" width="15.28515625" bestFit="1" customWidth="1"/>
  </cols>
  <sheetData>
    <row r="2" spans="1:11" x14ac:dyDescent="0.25">
      <c r="A2" t="s">
        <v>13</v>
      </c>
    </row>
    <row r="4" spans="1:11" ht="15.75" thickBot="1" x14ac:dyDescent="0.3">
      <c r="G4" s="145" t="s">
        <v>8</v>
      </c>
      <c r="H4" s="145"/>
      <c r="I4" s="65"/>
    </row>
    <row r="5" spans="1:11" ht="16.5" thickTop="1" thickBot="1" x14ac:dyDescent="0.3">
      <c r="A5" s="145" t="s">
        <v>0</v>
      </c>
      <c r="B5" s="145"/>
      <c r="C5" s="145"/>
      <c r="D5" s="145"/>
      <c r="E5" s="145"/>
      <c r="G5" s="150"/>
      <c r="H5" s="91" t="s">
        <v>6</v>
      </c>
      <c r="I5" s="65"/>
      <c r="J5" s="137" t="s">
        <v>10</v>
      </c>
      <c r="K5" s="137"/>
    </row>
    <row r="6" spans="1:11" ht="27.75" thickTop="1" thickBot="1" x14ac:dyDescent="0.3">
      <c r="A6" s="146"/>
      <c r="B6" s="51" t="s">
        <v>1</v>
      </c>
      <c r="C6" s="88" t="s">
        <v>3</v>
      </c>
      <c r="D6" s="52" t="s">
        <v>4</v>
      </c>
      <c r="E6" s="53" t="s">
        <v>2</v>
      </c>
      <c r="G6" s="151"/>
      <c r="H6" s="92" t="s">
        <v>7</v>
      </c>
      <c r="I6" s="65"/>
      <c r="J6" s="2" t="s">
        <v>11</v>
      </c>
      <c r="K6" s="2" t="s">
        <v>12</v>
      </c>
    </row>
    <row r="7" spans="1:11" ht="15.75" thickTop="1" x14ac:dyDescent="0.25">
      <c r="A7" s="54" t="s">
        <v>52</v>
      </c>
      <c r="B7" s="55">
        <v>0.99731800766283529</v>
      </c>
      <c r="C7" s="89">
        <v>5.172341603278631E-2</v>
      </c>
      <c r="D7" s="56">
        <v>5220</v>
      </c>
      <c r="E7" s="57">
        <v>0</v>
      </c>
      <c r="G7" s="54" t="s">
        <v>52</v>
      </c>
      <c r="H7" s="93">
        <v>-4.986019539050369E-3</v>
      </c>
      <c r="I7" s="65"/>
      <c r="J7">
        <f>((1-B7)/C7)*H7</f>
        <v>-2.5853795480580959E-4</v>
      </c>
      <c r="K7">
        <f>((0-B7)/C7)*H7</f>
        <v>9.613918519421906E-2</v>
      </c>
    </row>
    <row r="8" spans="1:11" x14ac:dyDescent="0.25">
      <c r="A8" s="58" t="s">
        <v>53</v>
      </c>
      <c r="B8" s="59">
        <v>0.39980842911877396</v>
      </c>
      <c r="C8" s="90">
        <v>0.48990573337844451</v>
      </c>
      <c r="D8" s="60">
        <v>5220</v>
      </c>
      <c r="E8" s="61">
        <v>0</v>
      </c>
      <c r="G8" s="58" t="s">
        <v>53</v>
      </c>
      <c r="H8" s="94">
        <v>1.3125597079283589E-2</v>
      </c>
      <c r="I8" s="65"/>
      <c r="J8">
        <f t="shared" ref="J8:J71" si="0">((1-B8)/C8)*H8</f>
        <v>1.6080384843513797E-2</v>
      </c>
      <c r="K8">
        <f t="shared" ref="K8:K71" si="1">((0-B8)/C8)*H8</f>
        <v>-1.0711702256116597E-2</v>
      </c>
    </row>
    <row r="9" spans="1:11" x14ac:dyDescent="0.25">
      <c r="A9" s="58" t="s">
        <v>54</v>
      </c>
      <c r="B9" s="59">
        <v>0.98563218390804597</v>
      </c>
      <c r="C9" s="90">
        <v>0.11901300509161017</v>
      </c>
      <c r="D9" s="60">
        <v>5220</v>
      </c>
      <c r="E9" s="61">
        <v>0</v>
      </c>
      <c r="G9" s="58" t="s">
        <v>54</v>
      </c>
      <c r="H9" s="94">
        <v>1.0497480684721396E-2</v>
      </c>
      <c r="I9" s="65"/>
      <c r="J9">
        <f t="shared" si="0"/>
        <v>1.2673058023433541E-3</v>
      </c>
      <c r="K9">
        <f t="shared" si="1"/>
        <v>-8.6937178040754029E-2</v>
      </c>
    </row>
    <row r="10" spans="1:11" x14ac:dyDescent="0.25">
      <c r="A10" s="58" t="s">
        <v>55</v>
      </c>
      <c r="B10" s="59">
        <v>0.7220306513409962</v>
      </c>
      <c r="C10" s="90">
        <v>0.44804112084255376</v>
      </c>
      <c r="D10" s="60">
        <v>5220</v>
      </c>
      <c r="E10" s="61">
        <v>0</v>
      </c>
      <c r="G10" s="58" t="s">
        <v>55</v>
      </c>
      <c r="H10" s="94">
        <v>9.7421066860509456E-3</v>
      </c>
      <c r="I10" s="65"/>
      <c r="J10">
        <f t="shared" si="0"/>
        <v>6.0441038201931663E-3</v>
      </c>
      <c r="K10">
        <f t="shared" si="1"/>
        <v>-1.5699674223506582E-2</v>
      </c>
    </row>
    <row r="11" spans="1:11" x14ac:dyDescent="0.25">
      <c r="A11" s="58" t="s">
        <v>56</v>
      </c>
      <c r="B11" s="59">
        <v>0.28275862068965513</v>
      </c>
      <c r="C11" s="90">
        <v>0.45038321718160024</v>
      </c>
      <c r="D11" s="60">
        <v>5220</v>
      </c>
      <c r="E11" s="61">
        <v>0</v>
      </c>
      <c r="G11" s="58" t="s">
        <v>56</v>
      </c>
      <c r="H11" s="94">
        <v>1.7329346291003717E-2</v>
      </c>
      <c r="I11" s="65"/>
      <c r="J11">
        <f t="shared" si="0"/>
        <v>2.7597218906348489E-2</v>
      </c>
      <c r="K11">
        <f t="shared" si="1"/>
        <v>-1.0879672838079691E-2</v>
      </c>
    </row>
    <row r="12" spans="1:11" x14ac:dyDescent="0.25">
      <c r="A12" s="58" t="s">
        <v>57</v>
      </c>
      <c r="B12" s="59">
        <v>1.3409961685823757E-2</v>
      </c>
      <c r="C12" s="90">
        <v>0.11503334128671663</v>
      </c>
      <c r="D12" s="60">
        <v>5220</v>
      </c>
      <c r="E12" s="61">
        <v>0</v>
      </c>
      <c r="G12" s="58" t="s">
        <v>57</v>
      </c>
      <c r="H12" s="94">
        <v>1.7891298729355474E-3</v>
      </c>
      <c r="I12" s="65"/>
      <c r="J12">
        <f t="shared" si="0"/>
        <v>1.5344574800178794E-2</v>
      </c>
      <c r="K12">
        <f t="shared" si="1"/>
        <v>-2.085670361189351E-4</v>
      </c>
    </row>
    <row r="13" spans="1:11" x14ac:dyDescent="0.25">
      <c r="A13" s="58" t="s">
        <v>58</v>
      </c>
      <c r="B13" s="59">
        <v>0.48160919540229885</v>
      </c>
      <c r="C13" s="90">
        <v>0.4997095310250948</v>
      </c>
      <c r="D13" s="60">
        <v>5220</v>
      </c>
      <c r="E13" s="61">
        <v>0</v>
      </c>
      <c r="G13" s="58" t="s">
        <v>58</v>
      </c>
      <c r="H13" s="94">
        <v>2.3688358386393667E-2</v>
      </c>
      <c r="I13" s="65"/>
      <c r="J13">
        <f t="shared" si="0"/>
        <v>2.457393025570416E-2</v>
      </c>
      <c r="K13">
        <f t="shared" si="1"/>
        <v>-2.2830325448204087E-2</v>
      </c>
    </row>
    <row r="14" spans="1:11" x14ac:dyDescent="0.25">
      <c r="A14" s="58" t="s">
        <v>224</v>
      </c>
      <c r="B14" s="62">
        <v>27.925081433224754</v>
      </c>
      <c r="C14" s="90">
        <v>7.7355667830327732</v>
      </c>
      <c r="D14" s="60">
        <v>5220</v>
      </c>
      <c r="E14" s="61">
        <v>1</v>
      </c>
      <c r="G14" s="58" t="s">
        <v>224</v>
      </c>
      <c r="H14" s="94">
        <v>-1.9326235824460522E-3</v>
      </c>
      <c r="I14" s="65"/>
      <c r="J14">
        <f t="shared" si="0"/>
        <v>6.7268564536559373E-3</v>
      </c>
      <c r="K14">
        <f t="shared" si="1"/>
        <v>6.9766925208314002E-3</v>
      </c>
    </row>
    <row r="15" spans="1:11" x14ac:dyDescent="0.25">
      <c r="A15" s="58" t="s">
        <v>225</v>
      </c>
      <c r="B15" s="62">
        <v>24.568717653824038</v>
      </c>
      <c r="C15" s="90">
        <v>8.3877986769570416</v>
      </c>
      <c r="D15" s="60">
        <v>5220</v>
      </c>
      <c r="E15" s="61">
        <v>3</v>
      </c>
      <c r="G15" s="58" t="s">
        <v>225</v>
      </c>
      <c r="H15" s="94">
        <v>-1.2035671996938148E-2</v>
      </c>
      <c r="I15" s="65"/>
      <c r="J15">
        <f t="shared" si="0"/>
        <v>3.3818808246931002E-2</v>
      </c>
      <c r="K15">
        <f t="shared" si="1"/>
        <v>3.525371059264449E-2</v>
      </c>
    </row>
    <row r="16" spans="1:11" x14ac:dyDescent="0.25">
      <c r="A16" s="58" t="s">
        <v>226</v>
      </c>
      <c r="B16" s="62">
        <v>32.842115347767773</v>
      </c>
      <c r="C16" s="90">
        <v>1.6131942470111602</v>
      </c>
      <c r="D16" s="60">
        <v>5220</v>
      </c>
      <c r="E16" s="61">
        <v>1</v>
      </c>
      <c r="G16" s="58" t="s">
        <v>226</v>
      </c>
      <c r="H16" s="94">
        <v>-5.1511566951552975E-3</v>
      </c>
      <c r="I16" s="65"/>
      <c r="J16">
        <f t="shared" si="0"/>
        <v>0.10167636412382179</v>
      </c>
      <c r="K16">
        <f t="shared" si="1"/>
        <v>0.10486950512633841</v>
      </c>
    </row>
    <row r="17" spans="1:11" x14ac:dyDescent="0.25">
      <c r="A17" s="58" t="s">
        <v>59</v>
      </c>
      <c r="B17" s="62">
        <v>2.2120570107858244</v>
      </c>
      <c r="C17" s="90">
        <v>0.89574639703611725</v>
      </c>
      <c r="D17" s="60">
        <v>5220</v>
      </c>
      <c r="E17" s="61">
        <v>28</v>
      </c>
      <c r="G17" s="58" t="s">
        <v>59</v>
      </c>
      <c r="H17" s="94">
        <v>1.6899652658538277E-2</v>
      </c>
      <c r="I17" s="65"/>
    </row>
    <row r="18" spans="1:11" x14ac:dyDescent="0.25">
      <c r="A18" s="58" t="s">
        <v>60</v>
      </c>
      <c r="B18" s="59">
        <v>9.8850574712643677E-2</v>
      </c>
      <c r="C18" s="90">
        <v>0.29848987726634768</v>
      </c>
      <c r="D18" s="60">
        <v>5220</v>
      </c>
      <c r="E18" s="61">
        <v>0</v>
      </c>
      <c r="G18" s="58" t="s">
        <v>60</v>
      </c>
      <c r="H18" s="94">
        <v>-9.5444010665823829E-3</v>
      </c>
      <c r="I18" s="65"/>
      <c r="J18">
        <f t="shared" si="0"/>
        <v>-2.8814818159437899E-2</v>
      </c>
      <c r="K18">
        <f t="shared" si="1"/>
        <v>3.1608091348363002E-3</v>
      </c>
    </row>
    <row r="19" spans="1:11" x14ac:dyDescent="0.25">
      <c r="A19" s="58" t="s">
        <v>61</v>
      </c>
      <c r="B19" s="59">
        <v>1.6884113584036839E-2</v>
      </c>
      <c r="C19" s="90">
        <v>0.12875083214504973</v>
      </c>
      <c r="D19" s="60">
        <v>5220</v>
      </c>
      <c r="E19" s="61">
        <v>8</v>
      </c>
      <c r="G19" s="58" t="s">
        <v>61</v>
      </c>
      <c r="H19" s="94">
        <v>-1.855423998896177E-2</v>
      </c>
      <c r="I19" s="65"/>
      <c r="J19">
        <f t="shared" si="0"/>
        <v>-0.14167650639315885</v>
      </c>
      <c r="K19">
        <f t="shared" si="1"/>
        <v>2.4331640442228687E-3</v>
      </c>
    </row>
    <row r="20" spans="1:11" x14ac:dyDescent="0.25">
      <c r="A20" s="58" t="s">
        <v>227</v>
      </c>
      <c r="B20" s="62">
        <v>4.1358497796512745</v>
      </c>
      <c r="C20" s="90">
        <v>4.0666200276361879</v>
      </c>
      <c r="D20" s="60">
        <v>5220</v>
      </c>
      <c r="E20" s="61">
        <v>1</v>
      </c>
      <c r="G20" s="58" t="s">
        <v>227</v>
      </c>
      <c r="H20" s="94">
        <v>1.5516049813462439E-2</v>
      </c>
      <c r="I20" s="65"/>
      <c r="J20">
        <f t="shared" ref="J20:J70" si="2">((1-B20)/C20)*H20</f>
        <v>-1.196472772423903E-2</v>
      </c>
      <c r="K20">
        <f t="shared" ref="K20:K70" si="3">((0-B20)/C20)*H20</f>
        <v>-1.5780193567621864E-2</v>
      </c>
    </row>
    <row r="21" spans="1:11" x14ac:dyDescent="0.25">
      <c r="A21" s="58" t="s">
        <v>62</v>
      </c>
      <c r="B21" s="59">
        <v>0.97432950191570877</v>
      </c>
      <c r="C21" s="90">
        <v>0.15816547034703354</v>
      </c>
      <c r="D21" s="60">
        <v>5220</v>
      </c>
      <c r="E21" s="61">
        <v>0</v>
      </c>
      <c r="G21" s="58" t="s">
        <v>62</v>
      </c>
      <c r="H21" s="94">
        <v>1.2918476129339154E-2</v>
      </c>
      <c r="I21" s="65"/>
      <c r="J21">
        <f t="shared" si="2"/>
        <v>2.0966884617896783E-3</v>
      </c>
      <c r="K21">
        <f t="shared" si="3"/>
        <v>-7.9580279975091678E-2</v>
      </c>
    </row>
    <row r="22" spans="1:11" x14ac:dyDescent="0.25">
      <c r="A22" s="58" t="s">
        <v>63</v>
      </c>
      <c r="B22" s="59">
        <v>0.32777777777777778</v>
      </c>
      <c r="C22" s="90">
        <v>0.46944831972655043</v>
      </c>
      <c r="D22" s="60">
        <v>5220</v>
      </c>
      <c r="E22" s="61">
        <v>0</v>
      </c>
      <c r="G22" s="58" t="s">
        <v>63</v>
      </c>
      <c r="H22" s="94">
        <v>6.2910772518897365E-3</v>
      </c>
      <c r="I22" s="65"/>
      <c r="J22">
        <f t="shared" si="2"/>
        <v>9.0084504571245391E-3</v>
      </c>
      <c r="K22">
        <f t="shared" si="3"/>
        <v>-4.3925502228954359E-3</v>
      </c>
    </row>
    <row r="23" spans="1:11" x14ac:dyDescent="0.25">
      <c r="A23" s="58" t="s">
        <v>64</v>
      </c>
      <c r="B23" s="59">
        <v>0.15057471264367817</v>
      </c>
      <c r="C23" s="90">
        <v>0.35766810808849503</v>
      </c>
      <c r="D23" s="60">
        <v>5220</v>
      </c>
      <c r="E23" s="61">
        <v>0</v>
      </c>
      <c r="G23" s="58" t="s">
        <v>64</v>
      </c>
      <c r="H23" s="94">
        <v>4.3615496571150894E-2</v>
      </c>
      <c r="I23" s="65"/>
      <c r="J23">
        <f t="shared" si="2"/>
        <v>0.10358235713588419</v>
      </c>
      <c r="K23">
        <f t="shared" si="3"/>
        <v>-1.8361689830582988E-2</v>
      </c>
    </row>
    <row r="24" spans="1:11" x14ac:dyDescent="0.25">
      <c r="A24" s="58" t="s">
        <v>65</v>
      </c>
      <c r="B24" s="59">
        <v>7.6628352490421448E-4</v>
      </c>
      <c r="C24" s="90">
        <v>2.7673869402221513E-2</v>
      </c>
      <c r="D24" s="60">
        <v>5220</v>
      </c>
      <c r="E24" s="61">
        <v>0</v>
      </c>
      <c r="G24" s="58" t="s">
        <v>65</v>
      </c>
      <c r="H24" s="94">
        <v>-1.1133847221598699E-3</v>
      </c>
      <c r="I24" s="65"/>
      <c r="J24">
        <f t="shared" si="2"/>
        <v>-4.0201517815253204E-2</v>
      </c>
      <c r="K24">
        <f t="shared" si="3"/>
        <v>3.0829384827648161E-5</v>
      </c>
    </row>
    <row r="25" spans="1:11" x14ac:dyDescent="0.25">
      <c r="A25" s="58" t="s">
        <v>66</v>
      </c>
      <c r="B25" s="59">
        <v>0.83157693044644565</v>
      </c>
      <c r="C25" s="90">
        <v>0.37424155193633035</v>
      </c>
      <c r="D25" s="60">
        <v>5220</v>
      </c>
      <c r="E25" s="61">
        <v>1</v>
      </c>
      <c r="G25" s="58" t="s">
        <v>66</v>
      </c>
      <c r="H25" s="94">
        <v>5.8160702889107893E-2</v>
      </c>
      <c r="I25" s="65"/>
      <c r="J25">
        <f t="shared" si="2"/>
        <v>2.6174549718739816E-2</v>
      </c>
      <c r="K25">
        <f t="shared" si="3"/>
        <v>-0.12923497813348211</v>
      </c>
    </row>
    <row r="26" spans="1:11" ht="24" x14ac:dyDescent="0.25">
      <c r="A26" s="58" t="s">
        <v>67</v>
      </c>
      <c r="B26" s="59">
        <v>0.75493389538225708</v>
      </c>
      <c r="C26" s="90">
        <v>0.43012638722267288</v>
      </c>
      <c r="D26" s="60">
        <v>5220</v>
      </c>
      <c r="E26" s="61">
        <v>1</v>
      </c>
      <c r="G26" s="58" t="s">
        <v>67</v>
      </c>
      <c r="H26" s="94">
        <v>8.4284431366410673E-2</v>
      </c>
      <c r="I26" s="65"/>
      <c r="J26">
        <f t="shared" si="2"/>
        <v>4.8021367413096455E-2</v>
      </c>
      <c r="K26">
        <f t="shared" si="3"/>
        <v>-0.14793134293010163</v>
      </c>
    </row>
    <row r="27" spans="1:11" x14ac:dyDescent="0.25">
      <c r="A27" s="58" t="s">
        <v>68</v>
      </c>
      <c r="B27" s="59">
        <v>0.71680398543782342</v>
      </c>
      <c r="C27" s="90">
        <v>2.3673643420578498</v>
      </c>
      <c r="D27" s="60">
        <v>5220</v>
      </c>
      <c r="E27" s="61">
        <v>1</v>
      </c>
      <c r="G27" s="58" t="s">
        <v>68</v>
      </c>
      <c r="H27" s="94">
        <v>3.1833497787936899E-2</v>
      </c>
      <c r="I27" s="65"/>
    </row>
    <row r="28" spans="1:11" x14ac:dyDescent="0.25">
      <c r="A28" s="58" t="s">
        <v>69</v>
      </c>
      <c r="B28" s="62">
        <v>1.2621191799195248</v>
      </c>
      <c r="C28" s="90">
        <v>1.6149462948145099</v>
      </c>
      <c r="D28" s="60">
        <v>5220</v>
      </c>
      <c r="E28" s="61">
        <v>1</v>
      </c>
      <c r="G28" s="58" t="s">
        <v>69</v>
      </c>
      <c r="H28" s="94">
        <v>7.1026206442728099E-2</v>
      </c>
      <c r="I28" s="65"/>
    </row>
    <row r="29" spans="1:11" x14ac:dyDescent="0.25">
      <c r="A29" s="58" t="s">
        <v>70</v>
      </c>
      <c r="B29" s="59">
        <v>0.63192182410423459</v>
      </c>
      <c r="C29" s="90">
        <v>1.60306767998342</v>
      </c>
      <c r="D29" s="60">
        <v>5220</v>
      </c>
      <c r="E29" s="61">
        <v>1</v>
      </c>
      <c r="G29" s="58" t="s">
        <v>70</v>
      </c>
      <c r="H29" s="94">
        <v>6.0399175149580299E-2</v>
      </c>
      <c r="I29" s="65"/>
    </row>
    <row r="30" spans="1:11" x14ac:dyDescent="0.25">
      <c r="A30" s="58" t="s">
        <v>71</v>
      </c>
      <c r="B30" s="62">
        <v>1.8079724032196243</v>
      </c>
      <c r="C30" s="90">
        <v>4.70236144620202</v>
      </c>
      <c r="D30" s="60">
        <v>5220</v>
      </c>
      <c r="E30" s="61">
        <v>2</v>
      </c>
      <c r="G30" s="58" t="s">
        <v>71</v>
      </c>
      <c r="H30" s="94">
        <v>5.2365823959842399E-2</v>
      </c>
      <c r="I30" s="65"/>
    </row>
    <row r="31" spans="1:11" x14ac:dyDescent="0.25">
      <c r="A31" s="58" t="s">
        <v>72</v>
      </c>
      <c r="B31" s="62">
        <v>7.5922162576687118</v>
      </c>
      <c r="C31" s="90">
        <v>13.9143056837028</v>
      </c>
      <c r="D31" s="60">
        <v>5220</v>
      </c>
      <c r="E31" s="61">
        <v>4</v>
      </c>
      <c r="G31" s="58" t="s">
        <v>72</v>
      </c>
      <c r="H31" s="94">
        <v>6.65608884703109E-2</v>
      </c>
      <c r="I31" s="65"/>
    </row>
    <row r="32" spans="1:11" x14ac:dyDescent="0.25">
      <c r="A32" s="58" t="s">
        <v>73</v>
      </c>
      <c r="B32" s="62">
        <v>6.5800076745970832</v>
      </c>
      <c r="C32" s="90">
        <v>10.3556014723773</v>
      </c>
      <c r="D32" s="60">
        <v>5220</v>
      </c>
      <c r="E32" s="61">
        <v>8</v>
      </c>
      <c r="G32" s="58" t="s">
        <v>73</v>
      </c>
      <c r="H32" s="94">
        <v>5.9479261148012399E-2</v>
      </c>
      <c r="I32" s="65"/>
    </row>
    <row r="33" spans="1:11" x14ac:dyDescent="0.25">
      <c r="A33" s="58" t="s">
        <v>74</v>
      </c>
      <c r="B33" s="59">
        <v>1.666986012646101E-2</v>
      </c>
      <c r="C33" s="90">
        <v>0.33034837417110502</v>
      </c>
      <c r="D33" s="60">
        <v>5220</v>
      </c>
      <c r="E33" s="61">
        <v>1</v>
      </c>
      <c r="G33" s="58" t="s">
        <v>74</v>
      </c>
      <c r="H33" s="94">
        <v>1.29426678309336E-3</v>
      </c>
      <c r="I33" s="65"/>
    </row>
    <row r="34" spans="1:11" x14ac:dyDescent="0.25">
      <c r="A34" s="58" t="s">
        <v>75</v>
      </c>
      <c r="B34" s="59">
        <v>4.426983518589498E-2</v>
      </c>
      <c r="C34" s="90">
        <v>1.08912772818033</v>
      </c>
      <c r="D34" s="60">
        <v>5220</v>
      </c>
      <c r="E34" s="61">
        <v>2</v>
      </c>
      <c r="G34" s="58" t="s">
        <v>75</v>
      </c>
      <c r="H34" s="94">
        <v>2.2186863027887898E-3</v>
      </c>
      <c r="I34" s="65"/>
    </row>
    <row r="35" spans="1:11" x14ac:dyDescent="0.25">
      <c r="A35" s="58" t="s">
        <v>76</v>
      </c>
      <c r="B35" s="59">
        <v>2.6628352490421454E-2</v>
      </c>
      <c r="C35" s="90">
        <v>0.16101009181234718</v>
      </c>
      <c r="D35" s="60">
        <v>5220</v>
      </c>
      <c r="E35" s="61">
        <v>0</v>
      </c>
      <c r="G35" s="58" t="s">
        <v>76</v>
      </c>
      <c r="H35" s="94">
        <v>-7.0823362969841203E-3</v>
      </c>
      <c r="I35" s="65"/>
      <c r="J35">
        <f t="shared" si="2"/>
        <v>-4.2815610326132791E-2</v>
      </c>
      <c r="K35">
        <f t="shared" si="3"/>
        <v>1.1712989244897574E-3</v>
      </c>
    </row>
    <row r="36" spans="1:11" x14ac:dyDescent="0.25">
      <c r="A36" s="58" t="s">
        <v>77</v>
      </c>
      <c r="B36" s="59">
        <v>7.2030651340996163E-2</v>
      </c>
      <c r="C36" s="90">
        <v>0.2585634237244282</v>
      </c>
      <c r="D36" s="60">
        <v>5220</v>
      </c>
      <c r="E36" s="61">
        <v>0</v>
      </c>
      <c r="G36" s="58" t="s">
        <v>77</v>
      </c>
      <c r="H36" s="94">
        <v>4.7243481916676624E-3</v>
      </c>
      <c r="I36" s="65"/>
      <c r="J36">
        <f t="shared" si="2"/>
        <v>1.6955415623412452E-2</v>
      </c>
      <c r="K36">
        <f t="shared" si="3"/>
        <v>-1.3161098832376302E-3</v>
      </c>
    </row>
    <row r="37" spans="1:11" x14ac:dyDescent="0.25">
      <c r="A37" s="58" t="s">
        <v>78</v>
      </c>
      <c r="B37" s="59">
        <v>0.97164750957854407</v>
      </c>
      <c r="C37" s="90">
        <v>0.16599369034473629</v>
      </c>
      <c r="D37" s="60">
        <v>5220</v>
      </c>
      <c r="E37" s="61">
        <v>0</v>
      </c>
      <c r="G37" s="58" t="s">
        <v>78</v>
      </c>
      <c r="H37" s="94">
        <v>1.2141504409308151E-2</v>
      </c>
      <c r="I37" s="65"/>
      <c r="J37">
        <f t="shared" si="2"/>
        <v>2.0738251360762662E-3</v>
      </c>
      <c r="K37">
        <f t="shared" si="3"/>
        <v>-7.1070547906613671E-2</v>
      </c>
    </row>
    <row r="38" spans="1:11" x14ac:dyDescent="0.25">
      <c r="A38" s="58" t="s">
        <v>79</v>
      </c>
      <c r="B38" s="59">
        <v>0.63007662835249045</v>
      </c>
      <c r="C38" s="90">
        <v>0.48282991898445615</v>
      </c>
      <c r="D38" s="60">
        <v>5220</v>
      </c>
      <c r="E38" s="61">
        <v>0</v>
      </c>
      <c r="G38" s="58" t="s">
        <v>79</v>
      </c>
      <c r="H38" s="94">
        <v>1.4735700679177337E-2</v>
      </c>
      <c r="I38" s="65"/>
      <c r="J38">
        <f t="shared" si="2"/>
        <v>1.1289855629276497E-2</v>
      </c>
      <c r="K38">
        <f t="shared" si="3"/>
        <v>-1.92295883815072E-2</v>
      </c>
    </row>
    <row r="39" spans="1:11" x14ac:dyDescent="0.25">
      <c r="A39" s="58" t="s">
        <v>80</v>
      </c>
      <c r="B39" s="59">
        <v>0.38773946360153255</v>
      </c>
      <c r="C39" s="90">
        <v>0.48728129365245337</v>
      </c>
      <c r="D39" s="60">
        <v>5220</v>
      </c>
      <c r="E39" s="61">
        <v>0</v>
      </c>
      <c r="G39" s="58" t="s">
        <v>80</v>
      </c>
      <c r="H39" s="94">
        <v>1.2525776153973102E-2</v>
      </c>
      <c r="I39" s="65"/>
      <c r="J39">
        <f t="shared" si="2"/>
        <v>1.5738421578540093E-2</v>
      </c>
      <c r="K39">
        <f t="shared" si="3"/>
        <v>-9.9670104114409092E-3</v>
      </c>
    </row>
    <row r="40" spans="1:11" x14ac:dyDescent="0.25">
      <c r="A40" s="58" t="s">
        <v>81</v>
      </c>
      <c r="B40" s="59">
        <v>0.10172413793103448</v>
      </c>
      <c r="C40" s="90">
        <v>0.3023141513274844</v>
      </c>
      <c r="D40" s="60">
        <v>5220</v>
      </c>
      <c r="E40" s="61">
        <v>0</v>
      </c>
      <c r="G40" s="58" t="s">
        <v>81</v>
      </c>
      <c r="H40" s="94">
        <v>-7.9157936491288904E-3</v>
      </c>
      <c r="I40" s="65"/>
      <c r="J40">
        <f t="shared" si="2"/>
        <v>-2.3520454907281909E-2</v>
      </c>
      <c r="K40">
        <f t="shared" si="3"/>
        <v>2.663544797561675E-3</v>
      </c>
    </row>
    <row r="41" spans="1:11" x14ac:dyDescent="0.25">
      <c r="A41" s="58" t="s">
        <v>82</v>
      </c>
      <c r="B41" s="59">
        <v>1.6283524904214558E-2</v>
      </c>
      <c r="C41" s="90">
        <v>0.12657583087806351</v>
      </c>
      <c r="D41" s="60">
        <v>5220</v>
      </c>
      <c r="E41" s="61">
        <v>0</v>
      </c>
      <c r="G41" s="58" t="s">
        <v>82</v>
      </c>
      <c r="H41" s="94">
        <v>-3.3936974657346121E-3</v>
      </c>
      <c r="I41" s="65"/>
      <c r="J41">
        <f t="shared" si="2"/>
        <v>-2.637498869551191E-2</v>
      </c>
      <c r="K41">
        <f t="shared" si="3"/>
        <v>4.3658695990623413E-4</v>
      </c>
    </row>
    <row r="42" spans="1:11" x14ac:dyDescent="0.25">
      <c r="A42" s="58" t="s">
        <v>83</v>
      </c>
      <c r="B42" s="59">
        <v>0.19042145593869733</v>
      </c>
      <c r="C42" s="90">
        <v>0.39267119005367218</v>
      </c>
      <c r="D42" s="60">
        <v>5220</v>
      </c>
      <c r="E42" s="61">
        <v>0</v>
      </c>
      <c r="G42" s="58" t="s">
        <v>83</v>
      </c>
      <c r="H42" s="94">
        <v>-2.7615944804568913E-3</v>
      </c>
      <c r="I42" s="65"/>
      <c r="J42">
        <f t="shared" si="2"/>
        <v>-5.693638075333283E-3</v>
      </c>
      <c r="K42">
        <f t="shared" si="3"/>
        <v>1.3392040338100529E-3</v>
      </c>
    </row>
    <row r="43" spans="1:11" x14ac:dyDescent="0.25">
      <c r="A43" s="58" t="s">
        <v>84</v>
      </c>
      <c r="B43" s="59">
        <v>6.015325670498084E-2</v>
      </c>
      <c r="C43" s="90">
        <v>0.23779334498160146</v>
      </c>
      <c r="D43" s="60">
        <v>5220</v>
      </c>
      <c r="E43" s="61">
        <v>0</v>
      </c>
      <c r="G43" s="58" t="s">
        <v>84</v>
      </c>
      <c r="H43" s="94">
        <v>-7.3963200979062192E-3</v>
      </c>
      <c r="I43" s="65"/>
      <c r="J43">
        <f t="shared" si="2"/>
        <v>-2.9232976881344186E-2</v>
      </c>
      <c r="K43">
        <f t="shared" si="3"/>
        <v>1.8710058582841571E-3</v>
      </c>
    </row>
    <row r="44" spans="1:11" x14ac:dyDescent="0.25">
      <c r="A44" s="58" t="s">
        <v>85</v>
      </c>
      <c r="B44" s="59">
        <v>0.8603448275862069</v>
      </c>
      <c r="C44" s="90">
        <v>0.34666212252148071</v>
      </c>
      <c r="D44" s="60">
        <v>5220</v>
      </c>
      <c r="E44" s="61">
        <v>0</v>
      </c>
      <c r="G44" s="58" t="s">
        <v>85</v>
      </c>
      <c r="H44" s="94">
        <v>1.1100276111305719E-2</v>
      </c>
      <c r="I44" s="65"/>
      <c r="J44">
        <f t="shared" si="2"/>
        <v>4.4718210426033808E-3</v>
      </c>
      <c r="K44">
        <f t="shared" si="3"/>
        <v>-2.7548625929124534E-2</v>
      </c>
    </row>
    <row r="45" spans="1:11" x14ac:dyDescent="0.25">
      <c r="A45" s="58" t="s">
        <v>86</v>
      </c>
      <c r="B45" s="59">
        <v>0.64195402298850568</v>
      </c>
      <c r="C45" s="90">
        <v>0.47947168444069821</v>
      </c>
      <c r="D45" s="60">
        <v>5220</v>
      </c>
      <c r="E45" s="61">
        <v>0</v>
      </c>
      <c r="G45" s="58" t="s">
        <v>86</v>
      </c>
      <c r="H45" s="94">
        <v>9.9980390512599496E-3</v>
      </c>
      <c r="I45" s="65"/>
      <c r="J45">
        <f t="shared" si="2"/>
        <v>7.4660460178857385E-3</v>
      </c>
      <c r="K45">
        <f t="shared" si="3"/>
        <v>-1.3386153133191603E-2</v>
      </c>
    </row>
    <row r="46" spans="1:11" x14ac:dyDescent="0.25">
      <c r="A46" s="58" t="s">
        <v>87</v>
      </c>
      <c r="B46" s="59">
        <v>0.74080459770114937</v>
      </c>
      <c r="C46" s="90">
        <v>0.43823502473174936</v>
      </c>
      <c r="D46" s="60">
        <v>5220</v>
      </c>
      <c r="E46" s="61">
        <v>0</v>
      </c>
      <c r="G46" s="58" t="s">
        <v>87</v>
      </c>
      <c r="H46" s="94">
        <v>9.8333567715479693E-3</v>
      </c>
      <c r="I46" s="65"/>
      <c r="J46">
        <f t="shared" si="2"/>
        <v>5.8159679635593703E-3</v>
      </c>
      <c r="K46">
        <f t="shared" si="3"/>
        <v>-1.6622578059929106E-2</v>
      </c>
    </row>
    <row r="47" spans="1:11" x14ac:dyDescent="0.25">
      <c r="A47" s="58" t="s">
        <v>88</v>
      </c>
      <c r="B47" s="59">
        <v>0.77260536398467439</v>
      </c>
      <c r="C47" s="90">
        <v>0.41918966871559044</v>
      </c>
      <c r="D47" s="60">
        <v>5220</v>
      </c>
      <c r="E47" s="61">
        <v>0</v>
      </c>
      <c r="G47" s="58" t="s">
        <v>88</v>
      </c>
      <c r="H47" s="94">
        <v>1.4737599803817138E-2</v>
      </c>
      <c r="I47" s="65"/>
      <c r="J47">
        <f t="shared" si="2"/>
        <v>7.9945938395783109E-3</v>
      </c>
      <c r="K47">
        <f t="shared" si="3"/>
        <v>-2.716276070347038E-2</v>
      </c>
    </row>
    <row r="48" spans="1:11" x14ac:dyDescent="0.25">
      <c r="A48" s="58" t="s">
        <v>89</v>
      </c>
      <c r="B48" s="59">
        <v>0.87011494252873567</v>
      </c>
      <c r="C48" s="90">
        <v>0.33620913704854494</v>
      </c>
      <c r="D48" s="60">
        <v>5220</v>
      </c>
      <c r="E48" s="61">
        <v>0</v>
      </c>
      <c r="G48" s="58" t="s">
        <v>89</v>
      </c>
      <c r="H48" s="94">
        <v>1.9402508086779298E-2</v>
      </c>
      <c r="I48" s="65"/>
      <c r="J48">
        <f t="shared" si="2"/>
        <v>7.4956198396658258E-3</v>
      </c>
      <c r="K48">
        <f t="shared" si="3"/>
        <v>-5.0214019633867533E-2</v>
      </c>
    </row>
    <row r="49" spans="1:11" x14ac:dyDescent="0.25">
      <c r="A49" s="58" t="s">
        <v>90</v>
      </c>
      <c r="B49" s="59">
        <v>2.9501915708812259E-2</v>
      </c>
      <c r="C49" s="90">
        <v>0.16922481703657513</v>
      </c>
      <c r="D49" s="60">
        <v>5220</v>
      </c>
      <c r="E49" s="61">
        <v>0</v>
      </c>
      <c r="G49" s="58" t="s">
        <v>90</v>
      </c>
      <c r="H49" s="94">
        <v>-9.1197132043247774E-3</v>
      </c>
      <c r="I49" s="65"/>
      <c r="J49">
        <f t="shared" si="2"/>
        <v>-5.230121887009824E-2</v>
      </c>
      <c r="K49">
        <f t="shared" si="3"/>
        <v>1.5898909802595992E-3</v>
      </c>
    </row>
    <row r="50" spans="1:11" x14ac:dyDescent="0.25">
      <c r="A50" s="58" t="s">
        <v>91</v>
      </c>
      <c r="B50" s="59">
        <v>0.82586206896551728</v>
      </c>
      <c r="C50" s="90">
        <v>0.37926437724398071</v>
      </c>
      <c r="D50" s="60">
        <v>5220</v>
      </c>
      <c r="E50" s="61">
        <v>0</v>
      </c>
      <c r="G50" s="58" t="s">
        <v>91</v>
      </c>
      <c r="H50" s="94">
        <v>1.9875102507485986E-2</v>
      </c>
      <c r="I50" s="65"/>
      <c r="J50">
        <f t="shared" si="2"/>
        <v>9.1255847831060669E-3</v>
      </c>
      <c r="K50">
        <f t="shared" si="3"/>
        <v>-4.3278763476314923E-2</v>
      </c>
    </row>
    <row r="51" spans="1:11" x14ac:dyDescent="0.25">
      <c r="A51" s="58" t="s">
        <v>92</v>
      </c>
      <c r="B51" s="59">
        <v>0.30804597701149428</v>
      </c>
      <c r="C51" s="90">
        <v>0.46172989389446301</v>
      </c>
      <c r="D51" s="60">
        <v>5220</v>
      </c>
      <c r="E51" s="61">
        <v>0</v>
      </c>
      <c r="G51" s="58" t="s">
        <v>92</v>
      </c>
      <c r="H51" s="94">
        <v>1.7791307386870108E-2</v>
      </c>
      <c r="I51" s="65"/>
      <c r="J51">
        <f t="shared" si="2"/>
        <v>2.6662269182388582E-2</v>
      </c>
      <c r="K51">
        <f t="shared" si="3"/>
        <v>-1.1869581629369005E-2</v>
      </c>
    </row>
    <row r="52" spans="1:11" x14ac:dyDescent="0.25">
      <c r="A52" s="58" t="s">
        <v>93</v>
      </c>
      <c r="B52" s="59">
        <v>3.9846743295019152E-2</v>
      </c>
      <c r="C52" s="90">
        <v>0.19561776773782613</v>
      </c>
      <c r="D52" s="60">
        <v>5220</v>
      </c>
      <c r="E52" s="61">
        <v>0</v>
      </c>
      <c r="G52" s="58" t="s">
        <v>93</v>
      </c>
      <c r="H52" s="94">
        <v>2.5050643867416153E-3</v>
      </c>
      <c r="I52" s="65"/>
      <c r="J52">
        <f t="shared" si="2"/>
        <v>1.2295640406290819E-2</v>
      </c>
      <c r="K52">
        <f t="shared" si="3"/>
        <v>-5.1027398334167805E-4</v>
      </c>
    </row>
    <row r="53" spans="1:11" x14ac:dyDescent="0.25">
      <c r="A53" s="58" t="s">
        <v>94</v>
      </c>
      <c r="B53" s="59">
        <v>0.18026819923371648</v>
      </c>
      <c r="C53" s="90">
        <v>0.38444751232628638</v>
      </c>
      <c r="D53" s="60">
        <v>5220</v>
      </c>
      <c r="E53" s="61">
        <v>0</v>
      </c>
      <c r="G53" s="58" t="s">
        <v>94</v>
      </c>
      <c r="H53" s="94">
        <v>-9.5875751392929861E-3</v>
      </c>
      <c r="I53" s="65"/>
      <c r="J53">
        <f t="shared" si="2"/>
        <v>-2.0442947299511814E-2</v>
      </c>
      <c r="K53">
        <f t="shared" si="3"/>
        <v>4.495632953690259E-3</v>
      </c>
    </row>
    <row r="54" spans="1:11" x14ac:dyDescent="0.25">
      <c r="A54" s="58" t="s">
        <v>95</v>
      </c>
      <c r="B54" s="59">
        <v>0.64693486590038318</v>
      </c>
      <c r="C54" s="90">
        <v>0.47796852438183851</v>
      </c>
      <c r="D54" s="60">
        <v>5220</v>
      </c>
      <c r="E54" s="61">
        <v>0</v>
      </c>
      <c r="G54" s="58" t="s">
        <v>95</v>
      </c>
      <c r="H54" s="94">
        <v>2.802544492550843E-2</v>
      </c>
      <c r="I54" s="65"/>
      <c r="J54">
        <f t="shared" si="2"/>
        <v>2.0701797223202333E-2</v>
      </c>
      <c r="K54">
        <f t="shared" si="3"/>
        <v>-3.7932701694386478E-2</v>
      </c>
    </row>
    <row r="55" spans="1:11" x14ac:dyDescent="0.25">
      <c r="A55" s="58" t="s">
        <v>96</v>
      </c>
      <c r="B55" s="59">
        <v>0.98333333333333328</v>
      </c>
      <c r="C55" s="90">
        <v>0.12803135992542311</v>
      </c>
      <c r="D55" s="60">
        <v>5220</v>
      </c>
      <c r="E55" s="61">
        <v>0</v>
      </c>
      <c r="G55" s="58" t="s">
        <v>96</v>
      </c>
      <c r="H55" s="94">
        <v>7.3228211403438583E-3</v>
      </c>
      <c r="I55" s="65"/>
      <c r="J55">
        <f t="shared" si="2"/>
        <v>9.5325878813458213E-4</v>
      </c>
      <c r="K55">
        <f t="shared" si="3"/>
        <v>-5.6242268499940178E-2</v>
      </c>
    </row>
    <row r="56" spans="1:11" x14ac:dyDescent="0.25">
      <c r="A56" s="58" t="s">
        <v>97</v>
      </c>
      <c r="B56" s="59">
        <v>5.4406130268199231E-2</v>
      </c>
      <c r="C56" s="90">
        <v>0.22683906348153351</v>
      </c>
      <c r="D56" s="60">
        <v>5220</v>
      </c>
      <c r="E56" s="61">
        <v>0</v>
      </c>
      <c r="G56" s="58" t="s">
        <v>97</v>
      </c>
      <c r="H56" s="94">
        <v>-8.4758650577059294E-3</v>
      </c>
      <c r="I56" s="65"/>
      <c r="J56">
        <f t="shared" si="2"/>
        <v>-3.5332212698423369E-2</v>
      </c>
      <c r="K56">
        <f t="shared" si="3"/>
        <v>2.0328906820000475E-3</v>
      </c>
    </row>
    <row r="57" spans="1:11" x14ac:dyDescent="0.25">
      <c r="A57" s="58" t="s">
        <v>98</v>
      </c>
      <c r="B57" s="59">
        <v>6.4559386973180075E-2</v>
      </c>
      <c r="C57" s="90">
        <v>0.24577030738312058</v>
      </c>
      <c r="D57" s="60">
        <v>5220</v>
      </c>
      <c r="E57" s="61">
        <v>0</v>
      </c>
      <c r="G57" s="58" t="s">
        <v>98</v>
      </c>
      <c r="H57" s="94">
        <v>2.1596263626074919E-2</v>
      </c>
      <c r="I57" s="65"/>
      <c r="J57">
        <f t="shared" si="2"/>
        <v>8.2198790816387299E-2</v>
      </c>
      <c r="K57">
        <f t="shared" si="3"/>
        <v>-5.672945423944812E-3</v>
      </c>
    </row>
    <row r="58" spans="1:11" x14ac:dyDescent="0.25">
      <c r="A58" s="58" t="s">
        <v>99</v>
      </c>
      <c r="B58" s="59">
        <v>4.8084291187739464E-2</v>
      </c>
      <c r="C58" s="90">
        <v>0.21396486260138034</v>
      </c>
      <c r="D58" s="60">
        <v>5220</v>
      </c>
      <c r="E58" s="61">
        <v>0</v>
      </c>
      <c r="G58" s="58" t="s">
        <v>99</v>
      </c>
      <c r="H58" s="94">
        <v>1.9381655698789017E-2</v>
      </c>
      <c r="I58" s="65"/>
      <c r="J58">
        <f t="shared" si="2"/>
        <v>8.6227721216263431E-2</v>
      </c>
      <c r="K58">
        <f t="shared" si="3"/>
        <v>-4.3556365516768209E-3</v>
      </c>
    </row>
    <row r="59" spans="1:11" x14ac:dyDescent="0.25">
      <c r="A59" s="58" t="s">
        <v>100</v>
      </c>
      <c r="B59" s="59">
        <v>0.53122605363984676</v>
      </c>
      <c r="C59" s="90">
        <v>0.49907178706161198</v>
      </c>
      <c r="D59" s="60">
        <v>5220</v>
      </c>
      <c r="E59" s="61">
        <v>0</v>
      </c>
      <c r="G59" s="58" t="s">
        <v>100</v>
      </c>
      <c r="H59" s="94">
        <v>2.5411853853799991E-2</v>
      </c>
      <c r="I59" s="65"/>
      <c r="J59">
        <f t="shared" si="2"/>
        <v>2.3869141322353821E-2</v>
      </c>
      <c r="K59">
        <f t="shared" si="3"/>
        <v>-2.7049092311764267E-2</v>
      </c>
    </row>
    <row r="60" spans="1:11" x14ac:dyDescent="0.25">
      <c r="A60" s="58" t="s">
        <v>101</v>
      </c>
      <c r="B60" s="59">
        <v>0.43390804597701149</v>
      </c>
      <c r="C60" s="90">
        <v>0.49566008366656483</v>
      </c>
      <c r="D60" s="60">
        <v>5220</v>
      </c>
      <c r="E60" s="61">
        <v>0</v>
      </c>
      <c r="G60" s="58" t="s">
        <v>101</v>
      </c>
      <c r="H60" s="94">
        <v>2.6476399002550888E-2</v>
      </c>
      <c r="I60" s="65"/>
      <c r="J60">
        <f t="shared" si="2"/>
        <v>3.0238619047098729E-2</v>
      </c>
      <c r="K60">
        <f t="shared" si="3"/>
        <v>-2.3177824751837096E-2</v>
      </c>
    </row>
    <row r="61" spans="1:11" x14ac:dyDescent="0.25">
      <c r="A61" s="58" t="s">
        <v>102</v>
      </c>
      <c r="B61" s="63">
        <v>2.0710708782742682</v>
      </c>
      <c r="C61" s="90">
        <v>1.1705309556476033</v>
      </c>
      <c r="D61" s="60">
        <v>5220</v>
      </c>
      <c r="E61" s="61">
        <v>28</v>
      </c>
      <c r="G61" s="58" t="s">
        <v>102</v>
      </c>
      <c r="H61" s="94">
        <v>8.0012862618624205E-3</v>
      </c>
      <c r="I61" s="65"/>
    </row>
    <row r="62" spans="1:11" x14ac:dyDescent="0.25">
      <c r="A62" s="58" t="s">
        <v>103</v>
      </c>
      <c r="B62" s="59">
        <v>9.0229885057471274E-2</v>
      </c>
      <c r="C62" s="90">
        <v>0.28653827261017317</v>
      </c>
      <c r="D62" s="60">
        <v>5220</v>
      </c>
      <c r="E62" s="61">
        <v>0</v>
      </c>
      <c r="G62" s="58" t="s">
        <v>103</v>
      </c>
      <c r="H62" s="94">
        <v>-1.4813240750252485E-2</v>
      </c>
      <c r="I62" s="65"/>
      <c r="J62">
        <f t="shared" si="2"/>
        <v>-4.7032613190780025E-2</v>
      </c>
      <c r="K62">
        <f t="shared" si="3"/>
        <v>4.6646369367987781E-3</v>
      </c>
    </row>
    <row r="63" spans="1:11" x14ac:dyDescent="0.25">
      <c r="A63" s="58" t="s">
        <v>104</v>
      </c>
      <c r="B63" s="59">
        <v>0.24406130268199233</v>
      </c>
      <c r="C63" s="90">
        <v>0.42957040625545062</v>
      </c>
      <c r="D63" s="60">
        <v>5220</v>
      </c>
      <c r="E63" s="61">
        <v>0</v>
      </c>
      <c r="G63" s="58" t="s">
        <v>104</v>
      </c>
      <c r="H63" s="94">
        <v>-1.9874533436364378E-2</v>
      </c>
      <c r="I63" s="65"/>
      <c r="J63">
        <f t="shared" si="2"/>
        <v>-3.4974310839174211E-2</v>
      </c>
      <c r="K63">
        <f t="shared" si="3"/>
        <v>1.1291756717969574E-2</v>
      </c>
    </row>
    <row r="64" spans="1:11" x14ac:dyDescent="0.25">
      <c r="A64" s="58" t="s">
        <v>105</v>
      </c>
      <c r="B64" s="59">
        <v>0.36743295019157085</v>
      </c>
      <c r="C64" s="90">
        <v>0.48215195933015875</v>
      </c>
      <c r="D64" s="60">
        <v>5220</v>
      </c>
      <c r="E64" s="61">
        <v>0</v>
      </c>
      <c r="G64" s="58" t="s">
        <v>105</v>
      </c>
      <c r="H64" s="94">
        <v>1.1111193481806416E-2</v>
      </c>
      <c r="I64" s="65"/>
      <c r="J64">
        <f t="shared" si="2"/>
        <v>1.4577509734486096E-2</v>
      </c>
      <c r="K64">
        <f t="shared" si="3"/>
        <v>-8.4674935405040352E-3</v>
      </c>
    </row>
    <row r="65" spans="1:11" x14ac:dyDescent="0.25">
      <c r="A65" s="58" t="s">
        <v>106</v>
      </c>
      <c r="B65" s="59">
        <v>5.0191570881226055E-2</v>
      </c>
      <c r="C65" s="90">
        <v>0.21836096602386079</v>
      </c>
      <c r="D65" s="60">
        <v>5220</v>
      </c>
      <c r="E65" s="61">
        <v>0</v>
      </c>
      <c r="G65" s="58" t="s">
        <v>106</v>
      </c>
      <c r="H65" s="94">
        <v>8.5045261967252785E-3</v>
      </c>
      <c r="I65" s="65"/>
      <c r="J65">
        <f t="shared" si="2"/>
        <v>3.6992283073287155E-2</v>
      </c>
      <c r="K65">
        <f t="shared" si="3"/>
        <v>-1.9548160881809676E-3</v>
      </c>
    </row>
    <row r="66" spans="1:11" x14ac:dyDescent="0.25">
      <c r="A66" s="58" t="s">
        <v>107</v>
      </c>
      <c r="B66" s="59">
        <v>3.409961685823755E-2</v>
      </c>
      <c r="C66" s="90">
        <v>0.18150246261545191</v>
      </c>
      <c r="D66" s="60">
        <v>5220</v>
      </c>
      <c r="E66" s="61">
        <v>0</v>
      </c>
      <c r="G66" s="58" t="s">
        <v>107</v>
      </c>
      <c r="H66" s="94">
        <v>3.0157604356034671E-3</v>
      </c>
      <c r="I66" s="65"/>
      <c r="J66">
        <f t="shared" si="2"/>
        <v>1.6048951172551035E-2</v>
      </c>
      <c r="K66">
        <f t="shared" si="3"/>
        <v>-5.6658336150616512E-4</v>
      </c>
    </row>
    <row r="67" spans="1:11" x14ac:dyDescent="0.25">
      <c r="A67" s="58" t="s">
        <v>108</v>
      </c>
      <c r="B67" s="59">
        <v>1.4559386973180079E-2</v>
      </c>
      <c r="C67" s="90">
        <v>0.11979215457198818</v>
      </c>
      <c r="D67" s="60">
        <v>5220</v>
      </c>
      <c r="E67" s="61">
        <v>0</v>
      </c>
      <c r="G67" s="58" t="s">
        <v>108</v>
      </c>
      <c r="H67" s="94">
        <v>-1.1313970052686301E-3</v>
      </c>
      <c r="I67" s="65"/>
      <c r="J67">
        <f t="shared" si="2"/>
        <v>-9.3071584064265377E-3</v>
      </c>
      <c r="K67">
        <f t="shared" si="3"/>
        <v>1.3750856121470004E-4</v>
      </c>
    </row>
    <row r="68" spans="1:11" x14ac:dyDescent="0.25">
      <c r="A68" s="58" t="s">
        <v>109</v>
      </c>
      <c r="B68" s="59">
        <v>2.5862068965517241E-2</v>
      </c>
      <c r="C68" s="90">
        <v>0.15873893525818014</v>
      </c>
      <c r="D68" s="60">
        <v>5220</v>
      </c>
      <c r="E68" s="61">
        <v>0</v>
      </c>
      <c r="G68" s="58" t="s">
        <v>109</v>
      </c>
      <c r="H68" s="94">
        <v>5.3651892655048571E-3</v>
      </c>
      <c r="I68" s="65"/>
      <c r="J68">
        <f t="shared" si="2"/>
        <v>3.29247160578897E-2</v>
      </c>
      <c r="K68">
        <f t="shared" si="3"/>
        <v>-8.7410750596167354E-4</v>
      </c>
    </row>
    <row r="69" spans="1:11" x14ac:dyDescent="0.25">
      <c r="A69" s="58" t="s">
        <v>110</v>
      </c>
      <c r="B69" s="59">
        <v>2.9501915708812259E-2</v>
      </c>
      <c r="C69" s="90">
        <v>0.16922481703657397</v>
      </c>
      <c r="D69" s="60">
        <v>5220</v>
      </c>
      <c r="E69" s="61">
        <v>0</v>
      </c>
      <c r="G69" s="58" t="s">
        <v>110</v>
      </c>
      <c r="H69" s="94">
        <v>1.0383210343577106E-2</v>
      </c>
      <c r="I69" s="65"/>
      <c r="J69">
        <f t="shared" si="2"/>
        <v>5.9547328362932403E-2</v>
      </c>
      <c r="K69">
        <f t="shared" si="3"/>
        <v>-1.8101635546568474E-3</v>
      </c>
    </row>
    <row r="70" spans="1:11" x14ac:dyDescent="0.25">
      <c r="A70" s="58" t="s">
        <v>111</v>
      </c>
      <c r="B70" s="59">
        <v>0.13180076628352491</v>
      </c>
      <c r="C70" s="90">
        <v>0.33830644365336221</v>
      </c>
      <c r="D70" s="60">
        <v>5220</v>
      </c>
      <c r="E70" s="61">
        <v>0</v>
      </c>
      <c r="G70" s="58" t="s">
        <v>111</v>
      </c>
      <c r="H70" s="94">
        <v>6.951621873875556E-3</v>
      </c>
      <c r="I70" s="65"/>
      <c r="J70">
        <f t="shared" si="2"/>
        <v>1.7840017230559963E-2</v>
      </c>
      <c r="K70">
        <f t="shared" si="3"/>
        <v>-2.7082815213206649E-3</v>
      </c>
    </row>
    <row r="71" spans="1:11" x14ac:dyDescent="0.25">
      <c r="A71" s="58" t="s">
        <v>112</v>
      </c>
      <c r="B71" s="59">
        <v>8.4291187739463612E-3</v>
      </c>
      <c r="C71" s="90">
        <v>9.1431232081975455E-2</v>
      </c>
      <c r="D71" s="60">
        <v>5220</v>
      </c>
      <c r="E71" s="61">
        <v>0</v>
      </c>
      <c r="G71" s="58" t="s">
        <v>112</v>
      </c>
      <c r="H71" s="94">
        <v>6.0597708809461272E-4</v>
      </c>
      <c r="I71" s="65"/>
      <c r="J71">
        <f t="shared" si="0"/>
        <v>6.5718160147513437E-3</v>
      </c>
      <c r="K71">
        <f t="shared" si="1"/>
        <v>-5.5865514808550838E-5</v>
      </c>
    </row>
    <row r="72" spans="1:11" x14ac:dyDescent="0.25">
      <c r="A72" s="58" t="s">
        <v>113</v>
      </c>
      <c r="B72" s="59">
        <v>3.8314176245210729E-4</v>
      </c>
      <c r="C72" s="90">
        <v>1.9572131963158209E-2</v>
      </c>
      <c r="D72" s="60">
        <v>5220</v>
      </c>
      <c r="E72" s="61">
        <v>0</v>
      </c>
      <c r="G72" s="58" t="s">
        <v>113</v>
      </c>
      <c r="H72" s="94">
        <v>4.2509609860994562E-3</v>
      </c>
      <c r="I72" s="65"/>
      <c r="J72">
        <f t="shared" ref="J72:J122" si="4">((1-B72)/C72)*H72</f>
        <v>0.21711136392365935</v>
      </c>
      <c r="K72">
        <f t="shared" ref="K72:K122" si="5">((0-B72)/C72)*H72</f>
        <v>-8.3216314267404876E-5</v>
      </c>
    </row>
    <row r="73" spans="1:11" x14ac:dyDescent="0.25">
      <c r="A73" s="58" t="s">
        <v>114</v>
      </c>
      <c r="B73" s="59">
        <v>1.9157088122605367E-4</v>
      </c>
      <c r="C73" s="90">
        <v>1.3840913308956667E-2</v>
      </c>
      <c r="D73" s="60">
        <v>5220</v>
      </c>
      <c r="E73" s="61">
        <v>0</v>
      </c>
      <c r="G73" s="58" t="s">
        <v>114</v>
      </c>
      <c r="H73" s="94">
        <v>-4.40518030333183E-3</v>
      </c>
      <c r="I73" s="65"/>
      <c r="J73">
        <f t="shared" si="4"/>
        <v>-0.31821139983653013</v>
      </c>
      <c r="K73">
        <f t="shared" si="5"/>
        <v>6.0971718688739254E-5</v>
      </c>
    </row>
    <row r="74" spans="1:11" x14ac:dyDescent="0.25">
      <c r="A74" s="58" t="s">
        <v>115</v>
      </c>
      <c r="B74" s="59">
        <v>2.6819923371647512E-3</v>
      </c>
      <c r="C74" s="90">
        <v>5.1723416032786379E-2</v>
      </c>
      <c r="D74" s="60">
        <v>5220</v>
      </c>
      <c r="E74" s="61">
        <v>0</v>
      </c>
      <c r="G74" s="58" t="s">
        <v>115</v>
      </c>
      <c r="H74" s="94">
        <v>2.0162712665873985E-3</v>
      </c>
      <c r="I74" s="65"/>
      <c r="J74">
        <f t="shared" si="4"/>
        <v>3.8877239686298408E-2</v>
      </c>
      <c r="K74">
        <f t="shared" si="5"/>
        <v>-1.0454885816522813E-4</v>
      </c>
    </row>
    <row r="75" spans="1:11" x14ac:dyDescent="0.25">
      <c r="A75" s="58" t="s">
        <v>116</v>
      </c>
      <c r="B75" s="59">
        <v>1.4942528735632184E-2</v>
      </c>
      <c r="C75" s="90">
        <v>0.12133453708865936</v>
      </c>
      <c r="D75" s="60">
        <v>5220</v>
      </c>
      <c r="E75" s="61">
        <v>0</v>
      </c>
      <c r="G75" s="58" t="s">
        <v>116</v>
      </c>
      <c r="H75" s="94">
        <v>-2.1812820134595401E-2</v>
      </c>
      <c r="I75" s="65"/>
      <c r="J75">
        <f t="shared" si="4"/>
        <v>-0.17708792532194301</v>
      </c>
      <c r="K75">
        <f t="shared" si="5"/>
        <v>2.6862812475907339E-3</v>
      </c>
    </row>
    <row r="76" spans="1:11" x14ac:dyDescent="0.25">
      <c r="A76" s="58" t="s">
        <v>117</v>
      </c>
      <c r="B76" s="59">
        <v>1.3409961685823754E-3</v>
      </c>
      <c r="C76" s="90">
        <v>3.6598558692069398E-2</v>
      </c>
      <c r="D76" s="60">
        <v>5220</v>
      </c>
      <c r="E76" s="61">
        <v>0</v>
      </c>
      <c r="G76" s="58" t="s">
        <v>117</v>
      </c>
      <c r="H76" s="94">
        <v>-3.7180049691337459E-3</v>
      </c>
      <c r="I76" s="65"/>
      <c r="J76">
        <f t="shared" si="4"/>
        <v>-0.10145260555082863</v>
      </c>
      <c r="K76">
        <f t="shared" si="5"/>
        <v>1.3623023956566284E-4</v>
      </c>
    </row>
    <row r="77" spans="1:11" x14ac:dyDescent="0.25">
      <c r="A77" s="58" t="s">
        <v>118</v>
      </c>
      <c r="B77" s="59">
        <v>2.6819923371647512E-3</v>
      </c>
      <c r="C77" s="90">
        <v>5.1723416032786892E-2</v>
      </c>
      <c r="D77" s="60">
        <v>5220</v>
      </c>
      <c r="E77" s="61">
        <v>0</v>
      </c>
      <c r="G77" s="58" t="s">
        <v>118</v>
      </c>
      <c r="H77" s="94">
        <v>-5.4157183276267364E-3</v>
      </c>
      <c r="I77" s="65"/>
      <c r="J77">
        <f t="shared" si="4"/>
        <v>-0.10442453006483647</v>
      </c>
      <c r="K77">
        <f t="shared" si="5"/>
        <v>2.8081894370105849E-4</v>
      </c>
    </row>
    <row r="78" spans="1:11" x14ac:dyDescent="0.25">
      <c r="A78" s="58" t="s">
        <v>120</v>
      </c>
      <c r="B78" s="59">
        <v>3.6973180076628351E-2</v>
      </c>
      <c r="C78" s="90">
        <v>0.18871403350796617</v>
      </c>
      <c r="D78" s="60">
        <v>5220</v>
      </c>
      <c r="E78" s="61">
        <v>0</v>
      </c>
      <c r="G78" s="58" t="s">
        <v>120</v>
      </c>
      <c r="H78" s="94">
        <v>-9.9841839489258986E-3</v>
      </c>
      <c r="I78" s="65"/>
      <c r="J78">
        <f t="shared" si="4"/>
        <v>-5.0950301570753087E-2</v>
      </c>
      <c r="K78">
        <f t="shared" si="5"/>
        <v>1.9561186001900428E-3</v>
      </c>
    </row>
    <row r="79" spans="1:11" x14ac:dyDescent="0.25">
      <c r="A79" s="58" t="s">
        <v>121</v>
      </c>
      <c r="B79" s="59">
        <v>0.9235632183908048</v>
      </c>
      <c r="C79" s="90">
        <v>0.26572114407926395</v>
      </c>
      <c r="D79" s="60">
        <v>5220</v>
      </c>
      <c r="E79" s="61">
        <v>0</v>
      </c>
      <c r="G79" s="58" t="s">
        <v>121</v>
      </c>
      <c r="H79" s="94">
        <v>2.34796749006848E-2</v>
      </c>
      <c r="I79" s="65"/>
      <c r="J79">
        <f t="shared" si="4"/>
        <v>6.7541135608809076E-3</v>
      </c>
      <c r="K79">
        <f t="shared" si="5"/>
        <v>-8.1607973626583827E-2</v>
      </c>
    </row>
    <row r="80" spans="1:11" x14ac:dyDescent="0.25">
      <c r="A80" s="58" t="s">
        <v>122</v>
      </c>
      <c r="B80" s="59">
        <v>2.0306513409961684E-2</v>
      </c>
      <c r="C80" s="90">
        <v>0.14106016728648943</v>
      </c>
      <c r="D80" s="60">
        <v>5220</v>
      </c>
      <c r="E80" s="61">
        <v>0</v>
      </c>
      <c r="G80" s="58" t="s">
        <v>122</v>
      </c>
      <c r="H80" s="94">
        <v>-9.2020655016763452E-3</v>
      </c>
      <c r="I80" s="65"/>
      <c r="J80">
        <f t="shared" si="4"/>
        <v>-6.3910342718207405E-2</v>
      </c>
      <c r="K80">
        <f t="shared" si="5"/>
        <v>1.3246961924384016E-3</v>
      </c>
    </row>
    <row r="81" spans="1:11" x14ac:dyDescent="0.25">
      <c r="A81" s="58" t="s">
        <v>124</v>
      </c>
      <c r="B81" s="59">
        <v>1.9157088122605367E-4</v>
      </c>
      <c r="C81" s="90">
        <v>1.3840913308956832E-2</v>
      </c>
      <c r="D81" s="60">
        <v>5220</v>
      </c>
      <c r="E81" s="61">
        <v>0</v>
      </c>
      <c r="G81" s="58" t="s">
        <v>124</v>
      </c>
      <c r="H81" s="94">
        <v>4.3320515545052619E-4</v>
      </c>
      <c r="I81" s="65"/>
      <c r="J81">
        <f t="shared" si="4"/>
        <v>3.1292889153265613E-2</v>
      </c>
      <c r="K81">
        <f t="shared" si="5"/>
        <v>-5.9959550015837543E-6</v>
      </c>
    </row>
    <row r="82" spans="1:11" x14ac:dyDescent="0.25">
      <c r="A82" s="58" t="s">
        <v>125</v>
      </c>
      <c r="B82" s="59">
        <v>1.6858237547892722E-2</v>
      </c>
      <c r="C82" s="90">
        <v>0.12875252652274691</v>
      </c>
      <c r="D82" s="60">
        <v>5220</v>
      </c>
      <c r="E82" s="61">
        <v>0</v>
      </c>
      <c r="G82" s="58" t="s">
        <v>125</v>
      </c>
      <c r="H82" s="94">
        <v>-1.8556601519748726E-2</v>
      </c>
      <c r="I82" s="65"/>
      <c r="J82">
        <f t="shared" si="4"/>
        <v>-0.14169640329367875</v>
      </c>
      <c r="K82">
        <f t="shared" si="5"/>
        <v>2.429712293422395E-3</v>
      </c>
    </row>
    <row r="83" spans="1:11" x14ac:dyDescent="0.25">
      <c r="A83" s="58" t="s">
        <v>127</v>
      </c>
      <c r="B83" s="59">
        <v>1.9157088122605367E-4</v>
      </c>
      <c r="C83" s="90">
        <v>1.3840913308956791E-2</v>
      </c>
      <c r="D83" s="60">
        <v>5220</v>
      </c>
      <c r="E83" s="61">
        <v>0</v>
      </c>
      <c r="G83" s="58" t="s">
        <v>127</v>
      </c>
      <c r="H83" s="94">
        <v>-2.2248444132630133E-3</v>
      </c>
      <c r="I83" s="65"/>
      <c r="J83">
        <f t="shared" si="4"/>
        <v>-0.16071325267377398</v>
      </c>
      <c r="K83">
        <f t="shared" si="5"/>
        <v>3.0793878649889637E-5</v>
      </c>
    </row>
    <row r="84" spans="1:11" x14ac:dyDescent="0.25">
      <c r="A84" s="58" t="s">
        <v>128</v>
      </c>
      <c r="B84" s="59">
        <v>3.8314176245210724E-4</v>
      </c>
      <c r="C84" s="90">
        <v>1.9572131963158185E-2</v>
      </c>
      <c r="D84" s="60">
        <v>5220</v>
      </c>
      <c r="E84" s="61">
        <v>0</v>
      </c>
      <c r="G84" s="58" t="s">
        <v>128</v>
      </c>
      <c r="H84" s="94">
        <v>-3.0638341029232035E-3</v>
      </c>
      <c r="I84" s="65"/>
      <c r="J84">
        <f t="shared" si="4"/>
        <v>-0.15648066474772296</v>
      </c>
      <c r="K84">
        <f t="shared" si="5"/>
        <v>5.9977257473255239E-5</v>
      </c>
    </row>
    <row r="85" spans="1:11" x14ac:dyDescent="0.25">
      <c r="A85" s="58" t="s">
        <v>129</v>
      </c>
      <c r="B85" s="59">
        <v>1.5517241379310345E-2</v>
      </c>
      <c r="C85" s="90">
        <v>0.1236098041592311</v>
      </c>
      <c r="D85" s="60">
        <v>5220</v>
      </c>
      <c r="E85" s="61">
        <v>0</v>
      </c>
      <c r="G85" s="58" t="s">
        <v>129</v>
      </c>
      <c r="H85" s="94">
        <v>-1.7348821455850854E-2</v>
      </c>
      <c r="I85" s="65"/>
      <c r="J85">
        <f t="shared" si="4"/>
        <v>-0.13817363211474973</v>
      </c>
      <c r="K85">
        <f t="shared" si="5"/>
        <v>2.1778681068874736E-3</v>
      </c>
    </row>
    <row r="86" spans="1:11" x14ac:dyDescent="0.25">
      <c r="A86" s="58" t="s">
        <v>130</v>
      </c>
      <c r="B86" s="59">
        <v>7.6628352490421458E-4</v>
      </c>
      <c r="C86" s="90">
        <v>2.7673869402221891E-2</v>
      </c>
      <c r="D86" s="60">
        <v>5220</v>
      </c>
      <c r="E86" s="61">
        <v>0</v>
      </c>
      <c r="G86" s="58" t="s">
        <v>130</v>
      </c>
      <c r="H86" s="94">
        <v>-5.5635610809945391E-3</v>
      </c>
      <c r="I86" s="65"/>
      <c r="J86">
        <f t="shared" si="4"/>
        <v>-0.20088617659487931</v>
      </c>
      <c r="K86">
        <f t="shared" si="5"/>
        <v>1.5405381640711606E-4</v>
      </c>
    </row>
    <row r="87" spans="1:11" x14ac:dyDescent="0.25">
      <c r="A87" s="58" t="s">
        <v>131</v>
      </c>
      <c r="B87" s="59">
        <v>4.5593869731800768E-2</v>
      </c>
      <c r="C87" s="90">
        <v>0.20862264160928243</v>
      </c>
      <c r="D87" s="60">
        <v>5220</v>
      </c>
      <c r="E87" s="61">
        <v>0</v>
      </c>
      <c r="G87" s="58" t="s">
        <v>131</v>
      </c>
      <c r="H87" s="94">
        <v>-7.7957745884677417E-3</v>
      </c>
      <c r="I87" s="65"/>
      <c r="J87">
        <f t="shared" si="4"/>
        <v>-3.5664082287661013E-2</v>
      </c>
      <c r="K87">
        <f t="shared" si="5"/>
        <v>1.703743794553055E-3</v>
      </c>
    </row>
    <row r="88" spans="1:11" x14ac:dyDescent="0.25">
      <c r="A88" s="58" t="s">
        <v>132</v>
      </c>
      <c r="B88" s="59">
        <v>0.26417624521072802</v>
      </c>
      <c r="C88" s="90">
        <v>0.44093582609179238</v>
      </c>
      <c r="D88" s="60">
        <v>5220</v>
      </c>
      <c r="E88" s="61">
        <v>0</v>
      </c>
      <c r="G88" s="58" t="s">
        <v>132</v>
      </c>
      <c r="H88" s="94">
        <v>6.1633819771138481E-3</v>
      </c>
      <c r="I88" s="65"/>
      <c r="J88">
        <f t="shared" si="4"/>
        <v>1.0285312737677898E-2</v>
      </c>
      <c r="K88">
        <f t="shared" si="5"/>
        <v>-3.6926441721577261E-3</v>
      </c>
    </row>
    <row r="89" spans="1:11" x14ac:dyDescent="0.25">
      <c r="A89" s="58" t="s">
        <v>133</v>
      </c>
      <c r="B89" s="64">
        <v>2.490421455938697E-3</v>
      </c>
      <c r="C89" s="90">
        <v>4.9846717566651488E-2</v>
      </c>
      <c r="D89" s="60">
        <v>5220</v>
      </c>
      <c r="E89" s="61">
        <v>0</v>
      </c>
      <c r="G89" s="58" t="s">
        <v>133</v>
      </c>
      <c r="H89" s="94">
        <v>7.5810330382367847E-5</v>
      </c>
      <c r="I89" s="65"/>
      <c r="J89">
        <f t="shared" si="4"/>
        <v>1.5170814529138464E-3</v>
      </c>
      <c r="K89">
        <f t="shared" si="5"/>
        <v>-3.7876049333358943E-6</v>
      </c>
    </row>
    <row r="90" spans="1:11" x14ac:dyDescent="0.25">
      <c r="A90" s="58" t="s">
        <v>134</v>
      </c>
      <c r="B90" s="59">
        <v>0.58237547892720309</v>
      </c>
      <c r="C90" s="90">
        <v>0.4932148438288132</v>
      </c>
      <c r="D90" s="60">
        <v>5220</v>
      </c>
      <c r="E90" s="61">
        <v>0</v>
      </c>
      <c r="G90" s="58" t="s">
        <v>134</v>
      </c>
      <c r="H90" s="94">
        <v>8.2830553662832512E-3</v>
      </c>
      <c r="I90" s="65"/>
      <c r="J90">
        <f t="shared" si="4"/>
        <v>7.0135906768534666E-3</v>
      </c>
      <c r="K90">
        <f t="shared" si="5"/>
        <v>-9.7804200264378638E-3</v>
      </c>
    </row>
    <row r="91" spans="1:11" x14ac:dyDescent="0.25">
      <c r="A91" s="58" t="s">
        <v>135</v>
      </c>
      <c r="B91" s="59">
        <v>8.5823754789272025E-2</v>
      </c>
      <c r="C91" s="90">
        <v>0.2801304536435108</v>
      </c>
      <c r="D91" s="60">
        <v>5220</v>
      </c>
      <c r="E91" s="61">
        <v>0</v>
      </c>
      <c r="G91" s="58" t="s">
        <v>135</v>
      </c>
      <c r="H91" s="94">
        <v>-1.3279441427027508E-2</v>
      </c>
      <c r="I91" s="65"/>
      <c r="J91">
        <f t="shared" si="4"/>
        <v>-4.3336059126597617E-2</v>
      </c>
      <c r="K91">
        <f t="shared" si="5"/>
        <v>4.0684313681298686E-3</v>
      </c>
    </row>
    <row r="92" spans="1:11" x14ac:dyDescent="0.25">
      <c r="A92" s="58" t="s">
        <v>136</v>
      </c>
      <c r="B92" s="59">
        <v>1.3409961685823752E-3</v>
      </c>
      <c r="C92" s="90">
        <v>3.6598558692069065E-2</v>
      </c>
      <c r="D92" s="60">
        <v>5220</v>
      </c>
      <c r="E92" s="61">
        <v>0</v>
      </c>
      <c r="G92" s="58" t="s">
        <v>136</v>
      </c>
      <c r="H92" s="94">
        <v>-4.4384905059625789E-3</v>
      </c>
      <c r="I92" s="65"/>
      <c r="J92">
        <f t="shared" si="4"/>
        <v>-0.12111237889158537</v>
      </c>
      <c r="K92">
        <f t="shared" si="5"/>
        <v>1.6262932135835363E-4</v>
      </c>
    </row>
    <row r="93" spans="1:11" x14ac:dyDescent="0.25">
      <c r="A93" s="58" t="s">
        <v>137</v>
      </c>
      <c r="B93" s="59">
        <v>1.1111111111111112E-2</v>
      </c>
      <c r="C93" s="90">
        <v>0.10483205444388724</v>
      </c>
      <c r="D93" s="60">
        <v>5220</v>
      </c>
      <c r="E93" s="61">
        <v>0</v>
      </c>
      <c r="G93" s="58" t="s">
        <v>137</v>
      </c>
      <c r="H93" s="94">
        <v>-9.0902598538086157E-3</v>
      </c>
      <c r="I93" s="65"/>
      <c r="J93">
        <f t="shared" si="4"/>
        <v>-8.5749125248286498E-2</v>
      </c>
      <c r="K93">
        <f t="shared" si="5"/>
        <v>9.6347331739647755E-4</v>
      </c>
    </row>
    <row r="94" spans="1:11" x14ac:dyDescent="0.25">
      <c r="A94" s="58" t="s">
        <v>138</v>
      </c>
      <c r="B94" s="59">
        <v>1.1494252873563218E-3</v>
      </c>
      <c r="C94" s="90">
        <v>3.3886931025452614E-2</v>
      </c>
      <c r="D94" s="60">
        <v>5220</v>
      </c>
      <c r="E94" s="61">
        <v>0</v>
      </c>
      <c r="G94" s="58" t="s">
        <v>138</v>
      </c>
      <c r="H94" s="94">
        <v>-3.0835170723045868E-3</v>
      </c>
      <c r="I94" s="65"/>
      <c r="J94">
        <f t="shared" si="4"/>
        <v>-9.0889694245085362E-2</v>
      </c>
      <c r="K94">
        <f t="shared" si="5"/>
        <v>1.0459113261804989E-4</v>
      </c>
    </row>
    <row r="95" spans="1:11" x14ac:dyDescent="0.25">
      <c r="A95" s="58" t="s">
        <v>139</v>
      </c>
      <c r="B95" s="59">
        <v>5.7471264367816091E-3</v>
      </c>
      <c r="C95" s="90">
        <v>7.5598887814823018E-2</v>
      </c>
      <c r="D95" s="60">
        <v>5220</v>
      </c>
      <c r="E95" s="61">
        <v>0</v>
      </c>
      <c r="G95" s="58" t="s">
        <v>139</v>
      </c>
      <c r="H95" s="94">
        <v>-2.6638512297402269E-3</v>
      </c>
      <c r="I95" s="65"/>
      <c r="J95">
        <f t="shared" si="4"/>
        <v>-3.5034136301074284E-2</v>
      </c>
      <c r="K95">
        <f t="shared" si="5"/>
        <v>2.0250945838771263E-4</v>
      </c>
    </row>
    <row r="96" spans="1:11" x14ac:dyDescent="0.25">
      <c r="A96" s="58" t="s">
        <v>140</v>
      </c>
      <c r="B96" s="59">
        <v>3.8314176245210735E-4</v>
      </c>
      <c r="C96" s="90">
        <v>1.9572131963158143E-2</v>
      </c>
      <c r="D96" s="60">
        <v>5220</v>
      </c>
      <c r="E96" s="61">
        <v>0</v>
      </c>
      <c r="G96" s="58" t="s">
        <v>140</v>
      </c>
      <c r="H96" s="94">
        <v>-1.4224041835980657E-3</v>
      </c>
      <c r="I96" s="65"/>
      <c r="J96">
        <f t="shared" si="4"/>
        <v>-7.2647129287126092E-2</v>
      </c>
      <c r="K96">
        <f t="shared" si="5"/>
        <v>2.7844817664670797E-5</v>
      </c>
    </row>
    <row r="97" spans="1:11" x14ac:dyDescent="0.25">
      <c r="A97" s="58" t="s">
        <v>141</v>
      </c>
      <c r="B97" s="59">
        <v>0.21206896551724139</v>
      </c>
      <c r="C97" s="90">
        <v>0.40881259299267003</v>
      </c>
      <c r="D97" s="60">
        <v>5220</v>
      </c>
      <c r="E97" s="61">
        <v>0</v>
      </c>
      <c r="G97" s="58" t="s">
        <v>141</v>
      </c>
      <c r="H97" s="94">
        <v>3.4884200777587182E-3</v>
      </c>
      <c r="I97" s="65"/>
      <c r="J97">
        <f t="shared" si="4"/>
        <v>6.7234583466662789E-3</v>
      </c>
      <c r="K97">
        <f t="shared" si="5"/>
        <v>-1.809596010153069E-3</v>
      </c>
    </row>
    <row r="98" spans="1:11" x14ac:dyDescent="0.25">
      <c r="A98" s="58" t="s">
        <v>142</v>
      </c>
      <c r="B98" s="59">
        <v>0.33352490421455938</v>
      </c>
      <c r="C98" s="90">
        <v>0.47151737420332507</v>
      </c>
      <c r="D98" s="60">
        <v>5220</v>
      </c>
      <c r="E98" s="61">
        <v>0</v>
      </c>
      <c r="G98" s="58" t="s">
        <v>142</v>
      </c>
      <c r="H98" s="94">
        <v>1.1196624179652189E-2</v>
      </c>
      <c r="I98" s="65"/>
      <c r="J98">
        <f t="shared" si="4"/>
        <v>1.5826078912183277E-2</v>
      </c>
      <c r="K98">
        <f t="shared" si="5"/>
        <v>-7.91986300261888E-3</v>
      </c>
    </row>
    <row r="99" spans="1:11" x14ac:dyDescent="0.25">
      <c r="A99" s="58" t="s">
        <v>143</v>
      </c>
      <c r="B99" s="59">
        <v>1.1877394636015325E-2</v>
      </c>
      <c r="C99" s="90">
        <v>0.1083446856151585</v>
      </c>
      <c r="D99" s="60">
        <v>5220</v>
      </c>
      <c r="E99" s="61">
        <v>0</v>
      </c>
      <c r="G99" s="58" t="s">
        <v>143</v>
      </c>
      <c r="H99" s="94">
        <v>5.8291923251582614E-4</v>
      </c>
      <c r="I99" s="65"/>
      <c r="J99">
        <f t="shared" si="4"/>
        <v>5.3163260152533486E-3</v>
      </c>
      <c r="K99">
        <f t="shared" si="5"/>
        <v>-6.3903104487341537E-5</v>
      </c>
    </row>
    <row r="100" spans="1:11" x14ac:dyDescent="0.25">
      <c r="A100" s="58" t="s">
        <v>144</v>
      </c>
      <c r="B100" s="59">
        <v>1.5325670498084292E-3</v>
      </c>
      <c r="C100" s="90">
        <v>3.9121752126931114E-2</v>
      </c>
      <c r="D100" s="60">
        <v>5220</v>
      </c>
      <c r="E100" s="61">
        <v>0</v>
      </c>
      <c r="G100" s="58" t="s">
        <v>144</v>
      </c>
      <c r="H100" s="94">
        <v>-3.1519987362408721E-3</v>
      </c>
      <c r="I100" s="65"/>
      <c r="J100">
        <f t="shared" si="4"/>
        <v>-8.0445478940351062E-2</v>
      </c>
      <c r="K100">
        <f t="shared" si="5"/>
        <v>1.2347732761373915E-4</v>
      </c>
    </row>
    <row r="101" spans="1:11" x14ac:dyDescent="0.25">
      <c r="A101" s="58" t="s">
        <v>145</v>
      </c>
      <c r="B101" s="59">
        <v>9.5785440613026815E-4</v>
      </c>
      <c r="C101" s="90">
        <v>3.0937360544201847E-2</v>
      </c>
      <c r="D101" s="60">
        <v>5220</v>
      </c>
      <c r="E101" s="61">
        <v>0</v>
      </c>
      <c r="G101" s="58" t="s">
        <v>145</v>
      </c>
      <c r="H101" s="94">
        <v>3.1527298561349903E-5</v>
      </c>
      <c r="I101" s="65"/>
      <c r="J101">
        <f t="shared" si="4"/>
        <v>1.0180926700100337E-3</v>
      </c>
      <c r="K101">
        <f t="shared" si="5"/>
        <v>-9.7611953021096221E-7</v>
      </c>
    </row>
    <row r="102" spans="1:11" x14ac:dyDescent="0.25">
      <c r="A102" s="58" t="s">
        <v>146</v>
      </c>
      <c r="B102" s="59">
        <v>1.9157088122605367E-4</v>
      </c>
      <c r="C102" s="90">
        <v>1.3840913308956792E-2</v>
      </c>
      <c r="D102" s="60">
        <v>5220</v>
      </c>
      <c r="E102" s="61">
        <v>0</v>
      </c>
      <c r="G102" s="58" t="s">
        <v>146</v>
      </c>
      <c r="H102" s="94">
        <v>-4.1116104474982814E-4</v>
      </c>
      <c r="I102" s="65"/>
      <c r="J102">
        <f t="shared" si="4"/>
        <v>-2.9700516800443957E-2</v>
      </c>
      <c r="K102">
        <f t="shared" si="5"/>
        <v>5.6908443764023693E-6</v>
      </c>
    </row>
    <row r="103" spans="1:11" x14ac:dyDescent="0.25">
      <c r="A103" s="58" t="s">
        <v>147</v>
      </c>
      <c r="B103" s="59">
        <v>2.2030651340996167E-2</v>
      </c>
      <c r="C103" s="90">
        <v>0.14679724107005318</v>
      </c>
      <c r="D103" s="60">
        <v>5220</v>
      </c>
      <c r="E103" s="61">
        <v>0</v>
      </c>
      <c r="G103" s="58" t="s">
        <v>147</v>
      </c>
      <c r="H103" s="94">
        <v>1.1203225019134717E-2</v>
      </c>
      <c r="I103" s="65"/>
      <c r="J103">
        <f t="shared" si="4"/>
        <v>7.4636352801854919E-2</v>
      </c>
      <c r="K103">
        <f t="shared" si="5"/>
        <v>-1.6813282217851742E-3</v>
      </c>
    </row>
    <row r="104" spans="1:11" x14ac:dyDescent="0.25">
      <c r="A104" s="58" t="s">
        <v>148</v>
      </c>
      <c r="B104" s="59">
        <v>2.528735632183908E-2</v>
      </c>
      <c r="C104" s="90">
        <v>0.15701155581003598</v>
      </c>
      <c r="D104" s="60">
        <v>5220</v>
      </c>
      <c r="E104" s="61">
        <v>0</v>
      </c>
      <c r="G104" s="58" t="s">
        <v>148</v>
      </c>
      <c r="H104" s="94">
        <v>-1.5268868851666589E-2</v>
      </c>
      <c r="I104" s="65"/>
      <c r="J104">
        <f t="shared" si="4"/>
        <v>-9.4787669911310948E-2</v>
      </c>
      <c r="K104">
        <f t="shared" si="5"/>
        <v>2.459114077887784E-3</v>
      </c>
    </row>
    <row r="105" spans="1:11" x14ac:dyDescent="0.25">
      <c r="A105" s="58" t="s">
        <v>149</v>
      </c>
      <c r="B105" s="59">
        <v>2.6819923371647508E-3</v>
      </c>
      <c r="C105" s="90">
        <v>5.1723416032786407E-2</v>
      </c>
      <c r="D105" s="60">
        <v>5220</v>
      </c>
      <c r="E105" s="61">
        <v>0</v>
      </c>
      <c r="G105" s="58" t="s">
        <v>149</v>
      </c>
      <c r="H105" s="94">
        <v>-3.9968109706129051E-3</v>
      </c>
      <c r="I105" s="65"/>
      <c r="J105">
        <f t="shared" si="4"/>
        <v>-7.7065512295048808E-2</v>
      </c>
      <c r="K105">
        <f t="shared" si="5"/>
        <v>2.0724494278345816E-4</v>
      </c>
    </row>
    <row r="106" spans="1:11" x14ac:dyDescent="0.25">
      <c r="A106" s="58" t="s">
        <v>150</v>
      </c>
      <c r="B106" s="59">
        <v>0.35574712643678164</v>
      </c>
      <c r="C106" s="90">
        <v>0.47878494465068533</v>
      </c>
      <c r="D106" s="60">
        <v>5220</v>
      </c>
      <c r="E106" s="61">
        <v>0</v>
      </c>
      <c r="G106" s="58" t="s">
        <v>150</v>
      </c>
      <c r="H106" s="94">
        <v>-6.0747250516235522E-3</v>
      </c>
      <c r="I106" s="65"/>
      <c r="J106">
        <f t="shared" si="4"/>
        <v>-8.1741481521944957E-3</v>
      </c>
      <c r="K106">
        <f t="shared" si="5"/>
        <v>4.513646481898656E-3</v>
      </c>
    </row>
    <row r="107" spans="1:11" x14ac:dyDescent="0.25">
      <c r="A107" s="58" t="s">
        <v>151</v>
      </c>
      <c r="B107" s="59">
        <v>1.4176245210727969E-2</v>
      </c>
      <c r="C107" s="90">
        <v>0.11822841051119369</v>
      </c>
      <c r="D107" s="60">
        <v>5220</v>
      </c>
      <c r="E107" s="61">
        <v>0</v>
      </c>
      <c r="G107" s="58" t="s">
        <v>151</v>
      </c>
      <c r="H107" s="94">
        <v>-1.4138318199932545E-2</v>
      </c>
      <c r="I107" s="65"/>
      <c r="J107">
        <f t="shared" si="4"/>
        <v>-0.11788951466063551</v>
      </c>
      <c r="K107">
        <f t="shared" si="5"/>
        <v>1.6952631334797954E-3</v>
      </c>
    </row>
    <row r="108" spans="1:11" x14ac:dyDescent="0.25">
      <c r="A108" s="58" t="s">
        <v>152</v>
      </c>
      <c r="B108" s="59">
        <v>6.32183908045977E-3</v>
      </c>
      <c r="C108" s="90">
        <v>7.9265863306436271E-2</v>
      </c>
      <c r="D108" s="60">
        <v>5220</v>
      </c>
      <c r="E108" s="61">
        <v>0</v>
      </c>
      <c r="G108" s="58" t="s">
        <v>152</v>
      </c>
      <c r="H108" s="94">
        <v>-6.3380350890629806E-3</v>
      </c>
      <c r="I108" s="65"/>
      <c r="J108">
        <f t="shared" si="4"/>
        <v>-7.9453711704319904E-2</v>
      </c>
      <c r="K108">
        <f t="shared" si="5"/>
        <v>5.0548920112638456E-4</v>
      </c>
    </row>
    <row r="109" spans="1:11" x14ac:dyDescent="0.25">
      <c r="A109" s="58" t="s">
        <v>153</v>
      </c>
      <c r="B109" s="59">
        <v>3.4482758620689655E-3</v>
      </c>
      <c r="C109" s="90">
        <v>5.8626305470642688E-2</v>
      </c>
      <c r="D109" s="60">
        <v>5220</v>
      </c>
      <c r="E109" s="61">
        <v>0</v>
      </c>
      <c r="G109" s="58" t="s">
        <v>153</v>
      </c>
      <c r="H109" s="94">
        <v>2.0471099750146581E-3</v>
      </c>
      <c r="I109" s="65"/>
      <c r="J109">
        <f t="shared" si="4"/>
        <v>3.4797535998961709E-2</v>
      </c>
      <c r="K109">
        <f t="shared" si="5"/>
        <v>-1.2040669895834499E-4</v>
      </c>
    </row>
    <row r="110" spans="1:11" x14ac:dyDescent="0.25">
      <c r="A110" s="58" t="s">
        <v>154</v>
      </c>
      <c r="B110" s="59">
        <v>5.7471264367816091E-3</v>
      </c>
      <c r="C110" s="90">
        <v>7.5598887814823268E-2</v>
      </c>
      <c r="D110" s="60">
        <v>5220</v>
      </c>
      <c r="E110" s="61">
        <v>0</v>
      </c>
      <c r="G110" s="58" t="s">
        <v>154</v>
      </c>
      <c r="H110" s="94">
        <v>-5.4018529137695396E-3</v>
      </c>
      <c r="I110" s="65"/>
      <c r="J110">
        <f t="shared" si="4"/>
        <v>-7.1043476132040553E-2</v>
      </c>
      <c r="K110">
        <f t="shared" si="5"/>
        <v>4.1065593139907836E-4</v>
      </c>
    </row>
    <row r="111" spans="1:11" x14ac:dyDescent="0.25">
      <c r="A111" s="58" t="s">
        <v>155</v>
      </c>
      <c r="B111" s="59">
        <v>1.9157088122605367E-4</v>
      </c>
      <c r="C111" s="90">
        <v>1.3840913308956707E-2</v>
      </c>
      <c r="D111" s="60">
        <v>5220</v>
      </c>
      <c r="E111" s="61">
        <v>0</v>
      </c>
      <c r="G111" s="58" t="s">
        <v>155</v>
      </c>
      <c r="H111" s="94">
        <v>-2.1736759639260461E-3</v>
      </c>
      <c r="I111" s="65"/>
      <c r="J111">
        <f t="shared" si="4"/>
        <v>-0.157017062558999</v>
      </c>
      <c r="K111">
        <f t="shared" si="5"/>
        <v>3.0085660578463119E-5</v>
      </c>
    </row>
    <row r="112" spans="1:11" x14ac:dyDescent="0.25">
      <c r="A112" s="58" t="s">
        <v>156</v>
      </c>
      <c r="B112" s="59">
        <v>1.7241379310344827E-3</v>
      </c>
      <c r="C112" s="90">
        <v>4.1490903433842381E-2</v>
      </c>
      <c r="D112" s="60">
        <v>5220</v>
      </c>
      <c r="E112" s="61">
        <v>0</v>
      </c>
      <c r="G112" s="58" t="s">
        <v>156</v>
      </c>
      <c r="H112" s="94">
        <v>-6.962512587833594E-3</v>
      </c>
      <c r="I112" s="65"/>
      <c r="J112">
        <f t="shared" si="4"/>
        <v>-0.16751884583251492</v>
      </c>
      <c r="K112">
        <f t="shared" si="5"/>
        <v>2.8932443148966305E-4</v>
      </c>
    </row>
    <row r="113" spans="1:11" x14ac:dyDescent="0.25">
      <c r="A113" s="58" t="s">
        <v>157</v>
      </c>
      <c r="B113" s="59">
        <v>1.5325670498084294E-3</v>
      </c>
      <c r="C113" s="90">
        <v>3.9121752126930809E-2</v>
      </c>
      <c r="D113" s="60">
        <v>5220</v>
      </c>
      <c r="E113" s="61">
        <v>0</v>
      </c>
      <c r="G113" s="58" t="s">
        <v>157</v>
      </c>
      <c r="H113" s="94">
        <v>9.4082242286676484E-4</v>
      </c>
      <c r="I113" s="65"/>
      <c r="J113">
        <f t="shared" si="4"/>
        <v>2.4011719781208449E-2</v>
      </c>
      <c r="K113">
        <f t="shared" si="5"/>
        <v>-3.6856054921271613E-5</v>
      </c>
    </row>
    <row r="114" spans="1:11" x14ac:dyDescent="0.25">
      <c r="A114" s="58" t="s">
        <v>158</v>
      </c>
      <c r="B114" s="59">
        <v>1.9157088122605367E-4</v>
      </c>
      <c r="C114" s="90">
        <v>1.3840913308956666E-2</v>
      </c>
      <c r="D114" s="60">
        <v>5220</v>
      </c>
      <c r="E114" s="61">
        <v>0</v>
      </c>
      <c r="G114" s="58" t="s">
        <v>158</v>
      </c>
      <c r="H114" s="94">
        <v>-2.1330427736504375E-3</v>
      </c>
      <c r="I114" s="65"/>
      <c r="J114">
        <f t="shared" si="4"/>
        <v>-0.15408189453701271</v>
      </c>
      <c r="K114">
        <f t="shared" si="5"/>
        <v>2.9523260114392168E-5</v>
      </c>
    </row>
    <row r="115" spans="1:11" x14ac:dyDescent="0.25">
      <c r="A115" s="58" t="s">
        <v>159</v>
      </c>
      <c r="B115" s="59">
        <v>7.6628352490421469E-4</v>
      </c>
      <c r="C115" s="90">
        <v>2.7673869402221152E-2</v>
      </c>
      <c r="D115" s="60">
        <v>5220</v>
      </c>
      <c r="E115" s="61">
        <v>0</v>
      </c>
      <c r="G115" s="58" t="s">
        <v>159</v>
      </c>
      <c r="H115" s="94">
        <v>-2.6562260239361099E-3</v>
      </c>
      <c r="I115" s="65"/>
      <c r="J115">
        <f t="shared" si="4"/>
        <v>-9.5909630963370657E-2</v>
      </c>
      <c r="K115">
        <f t="shared" si="5"/>
        <v>7.3550330493382416E-5</v>
      </c>
    </row>
    <row r="116" spans="1:11" x14ac:dyDescent="0.25">
      <c r="A116" s="58" t="s">
        <v>160</v>
      </c>
      <c r="B116" s="59">
        <v>1.1494252873563218E-3</v>
      </c>
      <c r="C116" s="90">
        <v>3.3886931025452913E-2</v>
      </c>
      <c r="D116" s="60">
        <v>5220</v>
      </c>
      <c r="E116" s="61">
        <v>0</v>
      </c>
      <c r="G116" s="58" t="s">
        <v>160</v>
      </c>
      <c r="H116" s="94">
        <v>1.1946149989832244E-3</v>
      </c>
      <c r="I116" s="65"/>
      <c r="J116">
        <f t="shared" si="4"/>
        <v>3.5212450410409803E-2</v>
      </c>
      <c r="K116">
        <f t="shared" si="5"/>
        <v>-4.0520656398630374E-5</v>
      </c>
    </row>
    <row r="117" spans="1:11" x14ac:dyDescent="0.25">
      <c r="A117" s="58" t="s">
        <v>161</v>
      </c>
      <c r="B117" s="59">
        <v>5.7471264367816091E-4</v>
      </c>
      <c r="C117" s="90">
        <v>2.3968571193787595E-2</v>
      </c>
      <c r="D117" s="60">
        <v>5220</v>
      </c>
      <c r="E117" s="61">
        <v>0</v>
      </c>
      <c r="G117" s="58" t="s">
        <v>161</v>
      </c>
      <c r="H117" s="94">
        <v>3.2339236168744983E-4</v>
      </c>
      <c r="I117" s="65"/>
      <c r="J117">
        <f t="shared" si="4"/>
        <v>1.3484596198712543E-2</v>
      </c>
      <c r="K117">
        <f t="shared" si="5"/>
        <v>-7.7542243810882935E-6</v>
      </c>
    </row>
    <row r="118" spans="1:11" x14ac:dyDescent="0.25">
      <c r="A118" s="58" t="s">
        <v>162</v>
      </c>
      <c r="B118" s="59">
        <v>2.1072796934865899E-3</v>
      </c>
      <c r="C118" s="90">
        <v>4.5861116271855275E-2</v>
      </c>
      <c r="D118" s="60">
        <v>5220</v>
      </c>
      <c r="E118" s="61">
        <v>0</v>
      </c>
      <c r="G118" s="58" t="s">
        <v>162</v>
      </c>
      <c r="H118" s="94">
        <v>-4.9863985506409924E-3</v>
      </c>
      <c r="I118" s="65"/>
      <c r="J118">
        <f t="shared" si="4"/>
        <v>-0.10849912123236465</v>
      </c>
      <c r="K118">
        <f t="shared" si="5"/>
        <v>2.2912081657823206E-4</v>
      </c>
    </row>
    <row r="119" spans="1:11" x14ac:dyDescent="0.25">
      <c r="A119" s="58" t="s">
        <v>163</v>
      </c>
      <c r="B119" s="59">
        <v>6.6858237547892718E-2</v>
      </c>
      <c r="C119" s="90">
        <v>0.24980025555429686</v>
      </c>
      <c r="D119" s="60">
        <v>5220</v>
      </c>
      <c r="E119" s="61">
        <v>0</v>
      </c>
      <c r="G119" s="58" t="s">
        <v>163</v>
      </c>
      <c r="H119" s="94">
        <v>1.0609923415706822E-2</v>
      </c>
      <c r="I119" s="65"/>
      <c r="J119">
        <f t="shared" si="4"/>
        <v>3.9633917161716228E-2</v>
      </c>
      <c r="K119">
        <f t="shared" si="5"/>
        <v>-2.8397119871564286E-3</v>
      </c>
    </row>
    <row r="120" spans="1:11" x14ac:dyDescent="0.25">
      <c r="A120" s="58" t="s">
        <v>164</v>
      </c>
      <c r="B120" s="59">
        <v>8.8122605363984679E-3</v>
      </c>
      <c r="C120" s="90">
        <v>9.3468059876911036E-2</v>
      </c>
      <c r="D120" s="60">
        <v>5220</v>
      </c>
      <c r="E120" s="61">
        <v>0</v>
      </c>
      <c r="G120" s="58" t="s">
        <v>164</v>
      </c>
      <c r="H120" s="94">
        <v>-1.426919913683812E-3</v>
      </c>
      <c r="I120" s="65"/>
      <c r="J120">
        <f t="shared" si="4"/>
        <v>-1.5131859220170183E-2</v>
      </c>
      <c r="K120">
        <f t="shared" si="5"/>
        <v>1.345314116984593E-4</v>
      </c>
    </row>
    <row r="121" spans="1:11" x14ac:dyDescent="0.25">
      <c r="A121" s="58" t="s">
        <v>165</v>
      </c>
      <c r="B121" s="59">
        <v>0.90114942528735631</v>
      </c>
      <c r="C121" s="90">
        <v>0.29848987726634846</v>
      </c>
      <c r="D121" s="60">
        <v>5220</v>
      </c>
      <c r="E121" s="61">
        <v>0</v>
      </c>
      <c r="G121" s="58" t="s">
        <v>165</v>
      </c>
      <c r="H121" s="94">
        <v>-5.960239370446237E-3</v>
      </c>
      <c r="I121" s="65"/>
      <c r="J121">
        <f t="shared" si="4"/>
        <v>-1.9738461236586771E-3</v>
      </c>
      <c r="K121">
        <f t="shared" si="5"/>
        <v>1.7994132104051191E-2</v>
      </c>
    </row>
    <row r="122" spans="1:11" x14ac:dyDescent="0.25">
      <c r="A122" s="58" t="s">
        <v>166</v>
      </c>
      <c r="B122" s="59">
        <v>1.6666666666666666E-2</v>
      </c>
      <c r="C122" s="90">
        <v>0.12803135992542281</v>
      </c>
      <c r="D122" s="60">
        <v>5220</v>
      </c>
      <c r="E122" s="61">
        <v>0</v>
      </c>
      <c r="G122" s="58" t="s">
        <v>166</v>
      </c>
      <c r="H122" s="94">
        <v>-8.4388062644063675E-4</v>
      </c>
      <c r="I122" s="65"/>
      <c r="J122">
        <f t="shared" si="4"/>
        <v>-6.4813491773941445E-3</v>
      </c>
      <c r="K122">
        <f t="shared" si="5"/>
        <v>1.0985337588803636E-4</v>
      </c>
    </row>
    <row r="123" spans="1:11" x14ac:dyDescent="0.25">
      <c r="A123" s="58" t="s">
        <v>167</v>
      </c>
      <c r="B123" s="59">
        <v>1.1494252873563218E-3</v>
      </c>
      <c r="C123" s="90">
        <v>3.3886931025452663E-2</v>
      </c>
      <c r="D123" s="60">
        <v>5220</v>
      </c>
      <c r="E123" s="61">
        <v>0</v>
      </c>
      <c r="G123" s="58" t="s">
        <v>167</v>
      </c>
      <c r="H123" s="94">
        <v>-7.497201223624534E-3</v>
      </c>
      <c r="I123" s="65"/>
      <c r="J123">
        <f t="shared" ref="J123:J124" si="6">((1-B123)/C123)*H123</f>
        <v>-0.22098736959475571</v>
      </c>
      <c r="K123">
        <f t="shared" ref="K123:K124" si="7">((0-B123)/C123)*H123</f>
        <v>2.5430077053481667E-4</v>
      </c>
    </row>
    <row r="124" spans="1:11" x14ac:dyDescent="0.25">
      <c r="A124" s="58" t="s">
        <v>169</v>
      </c>
      <c r="B124" s="59">
        <v>3.8314176245210735E-4</v>
      </c>
      <c r="C124" s="90">
        <v>1.9572131963158098E-2</v>
      </c>
      <c r="D124" s="60">
        <v>5220</v>
      </c>
      <c r="E124" s="61">
        <v>0</v>
      </c>
      <c r="G124" s="58" t="s">
        <v>169</v>
      </c>
      <c r="H124" s="94">
        <v>-5.0254615733316471E-3</v>
      </c>
      <c r="I124" s="65"/>
      <c r="J124">
        <f t="shared" si="6"/>
        <v>-0.25666780290381419</v>
      </c>
      <c r="K124">
        <f t="shared" si="7"/>
        <v>9.8377847030975196E-5</v>
      </c>
    </row>
    <row r="125" spans="1:11" x14ac:dyDescent="0.25">
      <c r="A125" s="58" t="s">
        <v>170</v>
      </c>
      <c r="B125" s="59">
        <v>0.58563218390804594</v>
      </c>
      <c r="C125" s="90">
        <v>0.49265974662270373</v>
      </c>
      <c r="D125" s="60">
        <v>5220</v>
      </c>
      <c r="E125" s="61">
        <v>0</v>
      </c>
      <c r="G125" s="58" t="s">
        <v>170</v>
      </c>
      <c r="H125" s="94">
        <v>-5.0652116534181304E-3</v>
      </c>
      <c r="I125" s="65"/>
      <c r="J125">
        <f t="shared" ref="J125:J170" si="8">((1-B125)/C125)*H125</f>
        <v>-4.260264219389874E-3</v>
      </c>
      <c r="K125">
        <f t="shared" ref="K125:K170" si="9">((0-B125)/C125)*H125</f>
        <v>6.0210946457119026E-3</v>
      </c>
    </row>
    <row r="126" spans="1:11" x14ac:dyDescent="0.25">
      <c r="A126" s="58" t="s">
        <v>171</v>
      </c>
      <c r="B126" s="59">
        <v>2.2222222222222223E-2</v>
      </c>
      <c r="C126" s="90">
        <v>0.14741966757217331</v>
      </c>
      <c r="D126" s="60">
        <v>5220</v>
      </c>
      <c r="E126" s="61">
        <v>0</v>
      </c>
      <c r="G126" s="58" t="s">
        <v>171</v>
      </c>
      <c r="H126" s="94">
        <v>-1.3596209266270266E-2</v>
      </c>
      <c r="I126" s="65"/>
      <c r="J126">
        <f t="shared" si="8"/>
        <v>-9.0178410394711389E-2</v>
      </c>
      <c r="K126">
        <f t="shared" si="9"/>
        <v>2.0495093271525313E-3</v>
      </c>
    </row>
    <row r="127" spans="1:11" x14ac:dyDescent="0.25">
      <c r="A127" s="58" t="s">
        <v>172</v>
      </c>
      <c r="B127" s="59">
        <v>2.3946360153256702E-2</v>
      </c>
      <c r="C127" s="90">
        <v>0.1528967312266106</v>
      </c>
      <c r="D127" s="60">
        <v>5220</v>
      </c>
      <c r="E127" s="61">
        <v>0</v>
      </c>
      <c r="G127" s="58" t="s">
        <v>172</v>
      </c>
      <c r="H127" s="94">
        <v>-1.8137591837100512E-2</v>
      </c>
      <c r="I127" s="65"/>
      <c r="J127">
        <f t="shared" si="8"/>
        <v>-0.11578574890798847</v>
      </c>
      <c r="K127">
        <f t="shared" si="9"/>
        <v>2.8406709741900997E-3</v>
      </c>
    </row>
    <row r="128" spans="1:11" x14ac:dyDescent="0.25">
      <c r="A128" s="58" t="s">
        <v>173</v>
      </c>
      <c r="B128" s="59">
        <v>1.532567049808429E-3</v>
      </c>
      <c r="C128" s="90">
        <v>3.9121752126930913E-2</v>
      </c>
      <c r="D128" s="60">
        <v>5220</v>
      </c>
      <c r="E128" s="61">
        <v>0</v>
      </c>
      <c r="G128" s="58" t="s">
        <v>173</v>
      </c>
      <c r="H128" s="94">
        <v>-2.8222240018322942E-3</v>
      </c>
      <c r="I128" s="65"/>
      <c r="J128">
        <f t="shared" si="8"/>
        <v>-7.2028950676268466E-2</v>
      </c>
      <c r="K128">
        <f t="shared" si="9"/>
        <v>1.1055863495973669E-4</v>
      </c>
    </row>
    <row r="129" spans="1:11" x14ac:dyDescent="0.25">
      <c r="A129" s="58" t="s">
        <v>174</v>
      </c>
      <c r="B129" s="59">
        <v>1.9157088122605367E-4</v>
      </c>
      <c r="C129" s="90">
        <v>1.3840913308956834E-2</v>
      </c>
      <c r="D129" s="60">
        <v>5220</v>
      </c>
      <c r="E129" s="61">
        <v>0</v>
      </c>
      <c r="G129" s="58" t="s">
        <v>174</v>
      </c>
      <c r="H129" s="94">
        <v>-2.6472267471894066E-3</v>
      </c>
      <c r="I129" s="65"/>
      <c r="J129">
        <f t="shared" si="8"/>
        <v>-0.19122434745082015</v>
      </c>
      <c r="K129">
        <f t="shared" si="9"/>
        <v>3.6640035916999458E-5</v>
      </c>
    </row>
    <row r="130" spans="1:11" x14ac:dyDescent="0.25">
      <c r="A130" s="58" t="s">
        <v>175</v>
      </c>
      <c r="B130" s="59">
        <v>4.4061302681992331E-3</v>
      </c>
      <c r="C130" s="90">
        <v>6.6238635345120436E-2</v>
      </c>
      <c r="D130" s="60">
        <v>5220</v>
      </c>
      <c r="E130" s="61">
        <v>0</v>
      </c>
      <c r="G130" s="58" t="s">
        <v>175</v>
      </c>
      <c r="H130" s="94">
        <v>1.7464248669489693E-3</v>
      </c>
      <c r="I130" s="65"/>
      <c r="J130">
        <f t="shared" si="8"/>
        <v>2.6249482381729888E-2</v>
      </c>
      <c r="K130">
        <f t="shared" si="9"/>
        <v>-1.1617050120834854E-4</v>
      </c>
    </row>
    <row r="131" spans="1:11" x14ac:dyDescent="0.25">
      <c r="A131" s="58" t="s">
        <v>176</v>
      </c>
      <c r="B131" s="59">
        <v>1.2835249042145596E-2</v>
      </c>
      <c r="C131" s="90">
        <v>0.11257412308852506</v>
      </c>
      <c r="D131" s="60">
        <v>5220</v>
      </c>
      <c r="E131" s="61">
        <v>0</v>
      </c>
      <c r="G131" s="58" t="s">
        <v>176</v>
      </c>
      <c r="H131" s="94">
        <v>5.7946136709078784E-3</v>
      </c>
      <c r="I131" s="65"/>
      <c r="J131">
        <f t="shared" si="8"/>
        <v>5.0813083898868329E-2</v>
      </c>
      <c r="K131">
        <f t="shared" si="9"/>
        <v>-6.6067856029966598E-4</v>
      </c>
    </row>
    <row r="132" spans="1:11" x14ac:dyDescent="0.25">
      <c r="A132" s="58" t="s">
        <v>177</v>
      </c>
      <c r="B132" s="59">
        <v>0.11609195402298851</v>
      </c>
      <c r="C132" s="90">
        <v>0.32036584395409812</v>
      </c>
      <c r="D132" s="60">
        <v>5220</v>
      </c>
      <c r="E132" s="61">
        <v>0</v>
      </c>
      <c r="G132" s="58" t="s">
        <v>177</v>
      </c>
      <c r="H132" s="94">
        <v>3.7506898874021138E-3</v>
      </c>
      <c r="I132" s="65"/>
      <c r="J132">
        <f t="shared" si="8"/>
        <v>1.0348372125195559E-2</v>
      </c>
      <c r="K132">
        <f t="shared" si="9"/>
        <v>-1.3591490047395989E-3</v>
      </c>
    </row>
    <row r="133" spans="1:11" x14ac:dyDescent="0.25">
      <c r="A133" s="58" t="s">
        <v>178</v>
      </c>
      <c r="B133" s="59">
        <v>6.1111111111111102E-2</v>
      </c>
      <c r="C133" s="90">
        <v>0.23955695980478292</v>
      </c>
      <c r="D133" s="60">
        <v>5220</v>
      </c>
      <c r="E133" s="61">
        <v>0</v>
      </c>
      <c r="G133" s="58" t="s">
        <v>178</v>
      </c>
      <c r="H133" s="94">
        <v>-4.9003796705349954E-3</v>
      </c>
      <c r="I133" s="65"/>
      <c r="J133">
        <f t="shared" si="8"/>
        <v>-1.9205920912302547E-2</v>
      </c>
      <c r="K133">
        <f t="shared" si="9"/>
        <v>1.2500895268362602E-3</v>
      </c>
    </row>
    <row r="134" spans="1:11" x14ac:dyDescent="0.25">
      <c r="A134" s="58" t="s">
        <v>179</v>
      </c>
      <c r="B134" s="59">
        <v>5.9195402298850577E-2</v>
      </c>
      <c r="C134" s="90">
        <v>0.23601266390269818</v>
      </c>
      <c r="D134" s="60">
        <v>5220</v>
      </c>
      <c r="E134" s="61">
        <v>0</v>
      </c>
      <c r="G134" s="58" t="s">
        <v>179</v>
      </c>
      <c r="H134" s="94">
        <v>-5.0796476026390121E-3</v>
      </c>
      <c r="I134" s="65"/>
      <c r="J134">
        <f t="shared" si="8"/>
        <v>-2.0248726234600029E-2</v>
      </c>
      <c r="K134">
        <f t="shared" si="9"/>
        <v>1.2740493599045835E-3</v>
      </c>
    </row>
    <row r="135" spans="1:11" x14ac:dyDescent="0.25">
      <c r="A135" s="58" t="s">
        <v>180</v>
      </c>
      <c r="B135" s="59">
        <v>0.11264367816091957</v>
      </c>
      <c r="C135" s="90">
        <v>0.31618702073778937</v>
      </c>
      <c r="D135" s="60">
        <v>5220</v>
      </c>
      <c r="E135" s="61">
        <v>0</v>
      </c>
      <c r="G135" s="58" t="s">
        <v>180</v>
      </c>
      <c r="H135" s="94">
        <v>2.4821582326282579E-2</v>
      </c>
      <c r="I135" s="65"/>
      <c r="J135">
        <f t="shared" si="8"/>
        <v>6.9660000413304848E-2</v>
      </c>
      <c r="K135">
        <f t="shared" si="9"/>
        <v>-8.8428497933988031E-3</v>
      </c>
    </row>
    <row r="136" spans="1:11" x14ac:dyDescent="0.25">
      <c r="A136" s="58" t="s">
        <v>186</v>
      </c>
      <c r="B136" s="64">
        <v>0.38551446637286835</v>
      </c>
      <c r="C136" s="90">
        <v>0.48671661425321128</v>
      </c>
      <c r="D136" s="60">
        <v>5220</v>
      </c>
      <c r="E136" s="61">
        <v>1</v>
      </c>
      <c r="G136" s="58" t="s">
        <v>186</v>
      </c>
      <c r="H136" s="94">
        <v>-8.2112446960495619E-2</v>
      </c>
      <c r="I136" s="65"/>
      <c r="J136">
        <f t="shared" si="8"/>
        <v>-0.10366794415959632</v>
      </c>
      <c r="K136">
        <f t="shared" si="9"/>
        <v>6.5038947193360716E-2</v>
      </c>
    </row>
    <row r="137" spans="1:11" x14ac:dyDescent="0.25">
      <c r="A137" s="58" t="s">
        <v>187</v>
      </c>
      <c r="B137" s="64">
        <v>0.57769687679632109</v>
      </c>
      <c r="C137" s="90">
        <v>0.49392630557209333</v>
      </c>
      <c r="D137" s="60">
        <v>5220</v>
      </c>
      <c r="E137" s="61">
        <v>1</v>
      </c>
      <c r="G137" s="58" t="s">
        <v>187</v>
      </c>
      <c r="H137" s="94">
        <v>6.9845949992169254E-2</v>
      </c>
      <c r="I137" s="65"/>
      <c r="J137">
        <f t="shared" si="8"/>
        <v>5.971774026219747E-2</v>
      </c>
      <c r="K137">
        <f t="shared" si="9"/>
        <v>-8.1691917826917121E-2</v>
      </c>
    </row>
    <row r="138" spans="1:11" x14ac:dyDescent="0.25">
      <c r="A138" s="58" t="s">
        <v>188</v>
      </c>
      <c r="B138" s="64">
        <v>3.1423644376317304E-2</v>
      </c>
      <c r="C138" s="90">
        <v>0.17445973446737842</v>
      </c>
      <c r="D138" s="60">
        <v>5220</v>
      </c>
      <c r="E138" s="61">
        <v>1</v>
      </c>
      <c r="G138" s="58" t="s">
        <v>188</v>
      </c>
      <c r="H138" s="94">
        <v>2.3591317986507904E-2</v>
      </c>
      <c r="I138" s="65"/>
      <c r="J138">
        <f t="shared" si="8"/>
        <v>0.13097573987196398</v>
      </c>
      <c r="K138">
        <f t="shared" si="9"/>
        <v>-4.2492623816027877E-3</v>
      </c>
    </row>
    <row r="139" spans="1:11" x14ac:dyDescent="0.25">
      <c r="A139" s="58" t="s">
        <v>189</v>
      </c>
      <c r="B139" s="64">
        <v>5.3650124544931971E-3</v>
      </c>
      <c r="C139" s="90">
        <v>7.3049497574290564E-2</v>
      </c>
      <c r="D139" s="60">
        <v>5220</v>
      </c>
      <c r="E139" s="61">
        <v>1</v>
      </c>
      <c r="G139" s="58" t="s">
        <v>189</v>
      </c>
      <c r="H139" s="94">
        <v>1.8494378565957884E-2</v>
      </c>
      <c r="I139" s="65"/>
      <c r="J139">
        <f t="shared" si="8"/>
        <v>0.25181769355642358</v>
      </c>
      <c r="K139">
        <f t="shared" si="9"/>
        <v>-1.358292317391612E-3</v>
      </c>
    </row>
    <row r="140" spans="1:11" x14ac:dyDescent="0.25">
      <c r="A140" s="58" t="s">
        <v>190</v>
      </c>
      <c r="B140" s="64">
        <v>0.7007089480743437</v>
      </c>
      <c r="C140" s="90">
        <v>0.45794750590312416</v>
      </c>
      <c r="D140" s="60">
        <v>5220</v>
      </c>
      <c r="E140" s="61">
        <v>1</v>
      </c>
      <c r="G140" s="58" t="s">
        <v>190</v>
      </c>
      <c r="H140" s="94">
        <v>-7.5013757473653617E-2</v>
      </c>
      <c r="I140" s="65"/>
      <c r="J140">
        <f t="shared" si="8"/>
        <v>-4.9025152651306733E-2</v>
      </c>
      <c r="K140">
        <f t="shared" si="9"/>
        <v>0.11477911859528085</v>
      </c>
    </row>
    <row r="141" spans="1:11" x14ac:dyDescent="0.25">
      <c r="A141" s="58" t="s">
        <v>191</v>
      </c>
      <c r="B141" s="64">
        <v>0.27476528070511591</v>
      </c>
      <c r="C141" s="90">
        <v>0.4463959242916038</v>
      </c>
      <c r="D141" s="60">
        <v>5220</v>
      </c>
      <c r="E141" s="61">
        <v>1</v>
      </c>
      <c r="G141" s="58" t="s">
        <v>191</v>
      </c>
      <c r="H141" s="94">
        <v>6.5797648655026186E-2</v>
      </c>
      <c r="I141" s="65"/>
      <c r="J141">
        <f t="shared" si="8"/>
        <v>0.10689779331726047</v>
      </c>
      <c r="K141">
        <f t="shared" si="9"/>
        <v>-4.0499718789154968E-2</v>
      </c>
    </row>
    <row r="142" spans="1:11" x14ac:dyDescent="0.25">
      <c r="A142" s="58" t="s">
        <v>192</v>
      </c>
      <c r="B142" s="64">
        <v>1.839432841540525E-2</v>
      </c>
      <c r="C142" s="90">
        <v>0.13437253103797553</v>
      </c>
      <c r="D142" s="60">
        <v>5220</v>
      </c>
      <c r="E142" s="61">
        <v>1</v>
      </c>
      <c r="G142" s="58" t="s">
        <v>192</v>
      </c>
      <c r="H142" s="94">
        <v>2.4141431163178659E-2</v>
      </c>
      <c r="I142" s="65"/>
      <c r="J142">
        <f t="shared" si="8"/>
        <v>0.17635572960405166</v>
      </c>
      <c r="K142">
        <f t="shared" si="9"/>
        <v>-3.3047335627540424E-3</v>
      </c>
    </row>
    <row r="143" spans="1:11" x14ac:dyDescent="0.25">
      <c r="A143" s="58" t="s">
        <v>193</v>
      </c>
      <c r="B143" s="64">
        <v>6.1314428051350827E-3</v>
      </c>
      <c r="C143" s="90">
        <v>7.8063104052185847E-2</v>
      </c>
      <c r="D143" s="60">
        <v>5220</v>
      </c>
      <c r="E143" s="61">
        <v>1</v>
      </c>
      <c r="G143" s="58" t="s">
        <v>193</v>
      </c>
      <c r="H143" s="94">
        <v>2.2246306609465773E-2</v>
      </c>
      <c r="I143" s="65"/>
      <c r="J143">
        <f t="shared" si="8"/>
        <v>0.28323117459028629</v>
      </c>
      <c r="K143">
        <f t="shared" si="9"/>
        <v>-1.7473293978965028E-3</v>
      </c>
    </row>
    <row r="144" spans="1:11" x14ac:dyDescent="0.25">
      <c r="A144" s="58" t="s">
        <v>194</v>
      </c>
      <c r="B144" s="64">
        <v>0.76446914526638565</v>
      </c>
      <c r="C144" s="90">
        <v>0.42428948972679187</v>
      </c>
      <c r="D144" s="60">
        <v>5220</v>
      </c>
      <c r="E144" s="61">
        <v>2</v>
      </c>
      <c r="G144" s="58" t="s">
        <v>194</v>
      </c>
      <c r="H144" s="94">
        <v>-5.7599541795013143E-2</v>
      </c>
      <c r="I144" s="65"/>
      <c r="J144">
        <f t="shared" si="8"/>
        <v>-3.1974558973826332E-2</v>
      </c>
      <c r="K144">
        <f t="shared" si="9"/>
        <v>0.10378072884181716</v>
      </c>
    </row>
    <row r="145" spans="1:11" x14ac:dyDescent="0.25">
      <c r="A145" s="58" t="s">
        <v>195</v>
      </c>
      <c r="B145" s="64">
        <v>8.4515139900344954E-2</v>
      </c>
      <c r="C145" s="90">
        <v>0.27813217343966462</v>
      </c>
      <c r="D145" s="60">
        <v>5220</v>
      </c>
      <c r="E145" s="61">
        <v>2</v>
      </c>
      <c r="G145" s="58" t="s">
        <v>195</v>
      </c>
      <c r="H145" s="94">
        <v>2.2994775733439103E-2</v>
      </c>
      <c r="I145" s="65"/>
      <c r="J145">
        <f t="shared" si="8"/>
        <v>7.5688363503609996E-2</v>
      </c>
      <c r="K145">
        <f t="shared" si="9"/>
        <v>-6.9873494463244734E-3</v>
      </c>
    </row>
    <row r="146" spans="1:11" x14ac:dyDescent="0.25">
      <c r="A146" s="58" t="s">
        <v>196</v>
      </c>
      <c r="B146" s="64">
        <v>7.0908394020697582E-2</v>
      </c>
      <c r="C146" s="90">
        <v>0.25664717121915986</v>
      </c>
      <c r="D146" s="60">
        <v>5220</v>
      </c>
      <c r="E146" s="61">
        <v>2</v>
      </c>
      <c r="G146" s="58" t="s">
        <v>196</v>
      </c>
      <c r="H146" s="94">
        <v>2.6697187136804024E-2</v>
      </c>
      <c r="I146" s="65"/>
      <c r="J146">
        <f t="shared" si="8"/>
        <v>9.6646818097527828E-2</v>
      </c>
      <c r="K146">
        <f t="shared" si="9"/>
        <v>-7.3760979158591783E-3</v>
      </c>
    </row>
    <row r="147" spans="1:11" x14ac:dyDescent="0.25">
      <c r="A147" s="58" t="s">
        <v>197</v>
      </c>
      <c r="B147" s="64">
        <v>8.0107320812571867E-2</v>
      </c>
      <c r="C147" s="90">
        <v>0.27143326689120739</v>
      </c>
      <c r="D147" s="60">
        <v>5220</v>
      </c>
      <c r="E147" s="61">
        <v>2</v>
      </c>
      <c r="G147" s="58" t="s">
        <v>197</v>
      </c>
      <c r="H147" s="94">
        <v>4.1231260317551498E-2</v>
      </c>
      <c r="I147" s="65"/>
      <c r="J147">
        <f t="shared" si="8"/>
        <v>0.13973355202252608</v>
      </c>
      <c r="K147">
        <f t="shared" si="9"/>
        <v>-1.2168463488628312E-2</v>
      </c>
    </row>
    <row r="148" spans="1:11" x14ac:dyDescent="0.25">
      <c r="A148" s="58" t="s">
        <v>198</v>
      </c>
      <c r="B148" s="64">
        <v>0.49999999999999989</v>
      </c>
      <c r="C148" s="90">
        <v>0.49985627365198843</v>
      </c>
      <c r="D148" s="60">
        <v>5220</v>
      </c>
      <c r="E148" s="61">
        <v>4</v>
      </c>
      <c r="G148" s="58" t="s">
        <v>198</v>
      </c>
      <c r="H148" s="94">
        <v>-8.0455920440299047E-2</v>
      </c>
      <c r="I148" s="65"/>
      <c r="J148">
        <f t="shared" si="8"/>
        <v>-8.0479054361448657E-2</v>
      </c>
      <c r="K148">
        <f t="shared" si="9"/>
        <v>8.0479054361448615E-2</v>
      </c>
    </row>
    <row r="149" spans="1:11" x14ac:dyDescent="0.25">
      <c r="A149" s="58" t="s">
        <v>199</v>
      </c>
      <c r="B149" s="64">
        <v>8.3588957055214727E-2</v>
      </c>
      <c r="C149" s="90">
        <v>0.27669082173142784</v>
      </c>
      <c r="D149" s="60">
        <v>5220</v>
      </c>
      <c r="E149" s="61">
        <v>4</v>
      </c>
      <c r="G149" s="58" t="s">
        <v>199</v>
      </c>
      <c r="H149" s="94">
        <v>6.0012325001580283E-3</v>
      </c>
      <c r="I149" s="65"/>
      <c r="J149">
        <f t="shared" si="8"/>
        <v>1.9876321520206356E-2</v>
      </c>
      <c r="K149">
        <f t="shared" si="9"/>
        <v>-1.8129866491234251E-3</v>
      </c>
    </row>
    <row r="150" spans="1:11" x14ac:dyDescent="0.25">
      <c r="A150" s="58" t="s">
        <v>200</v>
      </c>
      <c r="B150" s="64">
        <v>0.11483895705521473</v>
      </c>
      <c r="C150" s="90">
        <v>0.31873584628290003</v>
      </c>
      <c r="D150" s="60">
        <v>5220</v>
      </c>
      <c r="E150" s="61">
        <v>4</v>
      </c>
      <c r="G150" s="58" t="s">
        <v>200</v>
      </c>
      <c r="H150" s="94">
        <v>1.7320335757914369E-2</v>
      </c>
      <c r="I150" s="65"/>
      <c r="J150">
        <f t="shared" si="8"/>
        <v>4.8100289447901533E-2</v>
      </c>
      <c r="K150">
        <f t="shared" si="9"/>
        <v>-6.2404317477351137E-3</v>
      </c>
    </row>
    <row r="151" spans="1:11" x14ac:dyDescent="0.25">
      <c r="A151" s="58" t="s">
        <v>201</v>
      </c>
      <c r="B151" s="64">
        <v>0.30157208588957057</v>
      </c>
      <c r="C151" s="90">
        <v>0.45880855492667616</v>
      </c>
      <c r="D151" s="60">
        <v>5220</v>
      </c>
      <c r="E151" s="61">
        <v>4</v>
      </c>
      <c r="G151" s="58" t="s">
        <v>201</v>
      </c>
      <c r="H151" s="94">
        <v>7.200236003061343E-2</v>
      </c>
      <c r="I151" s="65"/>
      <c r="J151">
        <f t="shared" si="8"/>
        <v>0.10960662696284351</v>
      </c>
      <c r="K151">
        <f t="shared" si="9"/>
        <v>-4.7326715402841855E-2</v>
      </c>
    </row>
    <row r="152" spans="1:11" x14ac:dyDescent="0.25">
      <c r="A152" s="58" t="s">
        <v>202</v>
      </c>
      <c r="B152" s="64">
        <v>0.53300076745970837</v>
      </c>
      <c r="C152" s="90">
        <v>0.4985750663252651</v>
      </c>
      <c r="D152" s="60">
        <v>5220</v>
      </c>
      <c r="E152" s="61">
        <v>8</v>
      </c>
      <c r="G152" s="58" t="s">
        <v>202</v>
      </c>
      <c r="H152" s="94">
        <v>-7.0434958652392368E-2</v>
      </c>
      <c r="I152" s="65"/>
      <c r="J152">
        <f t="shared" si="8"/>
        <v>-6.5974160876338964E-2</v>
      </c>
      <c r="K152">
        <f t="shared" si="9"/>
        <v>7.5298364385566835E-2</v>
      </c>
    </row>
    <row r="153" spans="1:11" x14ac:dyDescent="0.25">
      <c r="A153" s="58" t="s">
        <v>203</v>
      </c>
      <c r="B153" s="64">
        <v>4.9117421335379892E-2</v>
      </c>
      <c r="C153" s="90">
        <v>0.21596818553632413</v>
      </c>
      <c r="D153" s="60">
        <v>5220</v>
      </c>
      <c r="E153" s="61">
        <v>8</v>
      </c>
      <c r="G153" s="58" t="s">
        <v>203</v>
      </c>
      <c r="H153" s="94">
        <v>7.8729838414734986E-3</v>
      </c>
      <c r="I153" s="65"/>
      <c r="J153">
        <f t="shared" si="8"/>
        <v>3.4663824018218992E-2</v>
      </c>
      <c r="K153">
        <f t="shared" si="9"/>
        <v>-1.7905445820548952E-3</v>
      </c>
    </row>
    <row r="154" spans="1:11" x14ac:dyDescent="0.25">
      <c r="A154" s="58" t="s">
        <v>204</v>
      </c>
      <c r="B154" s="64">
        <v>9.9386032233307747E-2</v>
      </c>
      <c r="C154" s="90">
        <v>0.29897892123783254</v>
      </c>
      <c r="D154" s="60">
        <v>5220</v>
      </c>
      <c r="E154" s="61">
        <v>8</v>
      </c>
      <c r="G154" s="58" t="s">
        <v>204</v>
      </c>
      <c r="H154" s="94">
        <v>1.3265626319056038E-2</v>
      </c>
      <c r="I154" s="65"/>
      <c r="J154">
        <f t="shared" si="8"/>
        <v>3.9960035659542439E-2</v>
      </c>
      <c r="K154">
        <f t="shared" si="9"/>
        <v>-4.4097355073802686E-3</v>
      </c>
    </row>
    <row r="155" spans="1:11" x14ac:dyDescent="0.25">
      <c r="A155" s="58" t="s">
        <v>205</v>
      </c>
      <c r="B155" s="64">
        <v>0.31849577897160397</v>
      </c>
      <c r="C155" s="90">
        <v>0.46558038019335268</v>
      </c>
      <c r="D155" s="60">
        <v>5220</v>
      </c>
      <c r="E155" s="61">
        <v>8</v>
      </c>
      <c r="G155" s="58" t="s">
        <v>205</v>
      </c>
      <c r="H155" s="94">
        <v>6.3255795890899871E-2</v>
      </c>
      <c r="I155" s="65"/>
      <c r="J155">
        <f t="shared" si="8"/>
        <v>9.2592157526603658E-2</v>
      </c>
      <c r="K155">
        <f t="shared" si="9"/>
        <v>-4.3272235781014093E-2</v>
      </c>
    </row>
    <row r="156" spans="1:11" x14ac:dyDescent="0.25">
      <c r="A156" s="58" t="s">
        <v>206</v>
      </c>
      <c r="B156" s="64">
        <v>0.53300076745970837</v>
      </c>
      <c r="C156" s="90">
        <v>0.4985750663252651</v>
      </c>
      <c r="D156" s="60">
        <v>5220</v>
      </c>
      <c r="E156" s="61">
        <v>8</v>
      </c>
      <c r="G156" s="58" t="s">
        <v>206</v>
      </c>
      <c r="H156" s="94">
        <v>-7.0434958652392687E-2</v>
      </c>
      <c r="I156" s="65"/>
      <c r="J156">
        <f t="shared" si="8"/>
        <v>-6.5974160876339255E-2</v>
      </c>
      <c r="K156">
        <f t="shared" si="9"/>
        <v>7.5298364385567168E-2</v>
      </c>
    </row>
    <row r="157" spans="1:11" x14ac:dyDescent="0.25">
      <c r="A157" s="58" t="s">
        <v>207</v>
      </c>
      <c r="B157" s="64">
        <v>0.14850345356868763</v>
      </c>
      <c r="C157" s="90">
        <v>0.35535978409508368</v>
      </c>
      <c r="D157" s="60">
        <v>5220</v>
      </c>
      <c r="E157" s="61">
        <v>8</v>
      </c>
      <c r="G157" s="58" t="s">
        <v>207</v>
      </c>
      <c r="H157" s="94">
        <v>1.5945689228298646E-2</v>
      </c>
      <c r="I157" s="65"/>
      <c r="J157">
        <f t="shared" si="8"/>
        <v>3.8208317080500841E-2</v>
      </c>
      <c r="K157">
        <f t="shared" si="9"/>
        <v>-6.6636406985821645E-3</v>
      </c>
    </row>
    <row r="158" spans="1:11" x14ac:dyDescent="0.25">
      <c r="A158" s="58" t="s">
        <v>208</v>
      </c>
      <c r="B158" s="64">
        <v>0.27302379125095932</v>
      </c>
      <c r="C158" s="90">
        <v>0.44521409044276156</v>
      </c>
      <c r="D158" s="60">
        <v>5220</v>
      </c>
      <c r="E158" s="61">
        <v>8</v>
      </c>
      <c r="G158" s="58" t="s">
        <v>208</v>
      </c>
      <c r="H158" s="94">
        <v>5.3772619807414643E-2</v>
      </c>
      <c r="I158" s="65"/>
      <c r="J158">
        <f t="shared" si="8"/>
        <v>8.7803634523835022E-2</v>
      </c>
      <c r="K158">
        <f t="shared" si="9"/>
        <v>-3.2975606209400168E-2</v>
      </c>
    </row>
    <row r="159" spans="1:11" x14ac:dyDescent="0.25">
      <c r="A159" s="58" t="s">
        <v>209</v>
      </c>
      <c r="B159" s="64">
        <v>4.5471987720644667E-2</v>
      </c>
      <c r="C159" s="90">
        <v>0.20819718998959846</v>
      </c>
      <c r="D159" s="60">
        <v>5220</v>
      </c>
      <c r="E159" s="61">
        <v>8</v>
      </c>
      <c r="G159" s="58" t="s">
        <v>209</v>
      </c>
      <c r="H159" s="94">
        <v>2.6466877301807658E-2</v>
      </c>
      <c r="I159" s="65"/>
      <c r="J159">
        <f t="shared" si="8"/>
        <v>0.12134350028162345</v>
      </c>
      <c r="K159">
        <f t="shared" si="9"/>
        <v>-5.7805848375366347E-3</v>
      </c>
    </row>
    <row r="160" spans="1:11" x14ac:dyDescent="0.25">
      <c r="A160" s="58" t="s">
        <v>210</v>
      </c>
      <c r="B160" s="64">
        <v>0.99520981030848821</v>
      </c>
      <c r="C160" s="90">
        <v>6.9045229916563408E-2</v>
      </c>
      <c r="D160" s="60">
        <v>5220</v>
      </c>
      <c r="E160" s="61">
        <v>1</v>
      </c>
      <c r="G160" s="58" t="s">
        <v>210</v>
      </c>
      <c r="H160" s="94">
        <v>-1.0351513446449094E-3</v>
      </c>
      <c r="I160" s="65"/>
      <c r="J160">
        <f t="shared" si="8"/>
        <v>-7.1816276175265415E-5</v>
      </c>
      <c r="K160">
        <f t="shared" si="9"/>
        <v>1.4920549538173117E-2</v>
      </c>
    </row>
    <row r="161" spans="1:11" x14ac:dyDescent="0.25">
      <c r="A161" s="58" t="s">
        <v>211</v>
      </c>
      <c r="B161" s="64">
        <v>4.0237593408698983E-3</v>
      </c>
      <c r="C161" s="90">
        <v>6.3305360765393823E-2</v>
      </c>
      <c r="D161" s="60">
        <v>5220</v>
      </c>
      <c r="E161" s="61">
        <v>1</v>
      </c>
      <c r="G161" s="58" t="s">
        <v>211</v>
      </c>
      <c r="H161" s="94">
        <v>3.6440298050582822E-4</v>
      </c>
      <c r="I161" s="65"/>
      <c r="J161">
        <f t="shared" si="8"/>
        <v>5.7331117968697862E-3</v>
      </c>
      <c r="K161">
        <f t="shared" si="9"/>
        <v>-2.3161859895010679E-5</v>
      </c>
    </row>
    <row r="162" spans="1:11" x14ac:dyDescent="0.25">
      <c r="A162" s="58" t="s">
        <v>212</v>
      </c>
      <c r="B162" s="64">
        <v>1.9160758766047133E-4</v>
      </c>
      <c r="C162" s="90">
        <v>1.3840913054882768E-2</v>
      </c>
      <c r="D162" s="60">
        <v>5220</v>
      </c>
      <c r="E162" s="61">
        <v>1</v>
      </c>
      <c r="G162" s="58" t="s">
        <v>212</v>
      </c>
      <c r="H162" s="94">
        <v>1.5629477020164229E-3</v>
      </c>
      <c r="I162" s="65"/>
      <c r="J162">
        <f t="shared" si="8"/>
        <v>0.11290066075708295</v>
      </c>
      <c r="K162">
        <f t="shared" si="9"/>
        <v>-2.1636769022054991E-5</v>
      </c>
    </row>
    <row r="163" spans="1:11" x14ac:dyDescent="0.25">
      <c r="A163" s="58" t="s">
        <v>213</v>
      </c>
      <c r="B163" s="64">
        <v>5.7482276298141406E-4</v>
      </c>
      <c r="C163" s="90">
        <v>2.3968569873327437E-2</v>
      </c>
      <c r="D163" s="60">
        <v>5220</v>
      </c>
      <c r="E163" s="61">
        <v>1</v>
      </c>
      <c r="G163" s="58" t="s">
        <v>213</v>
      </c>
      <c r="H163" s="94">
        <v>1.1169200888111179E-3</v>
      </c>
      <c r="I163" s="65"/>
      <c r="J163">
        <f t="shared" si="8"/>
        <v>4.6572576654306273E-2</v>
      </c>
      <c r="K163">
        <f t="shared" si="9"/>
        <v>-2.6786374609455297E-5</v>
      </c>
    </row>
    <row r="164" spans="1:11" x14ac:dyDescent="0.25">
      <c r="A164" s="58" t="s">
        <v>214</v>
      </c>
      <c r="B164" s="64">
        <v>0.99578382522039099</v>
      </c>
      <c r="C164" s="90">
        <v>6.4788843212388675E-2</v>
      </c>
      <c r="D164" s="60">
        <v>5220</v>
      </c>
      <c r="E164" s="61">
        <v>2</v>
      </c>
      <c r="G164" s="58" t="s">
        <v>214</v>
      </c>
      <c r="H164" s="94">
        <v>-8.0524650570306926E-3</v>
      </c>
      <c r="I164" s="65"/>
      <c r="J164">
        <f t="shared" si="8"/>
        <v>-5.2401923546990716E-4</v>
      </c>
      <c r="K164">
        <f t="shared" si="9"/>
        <v>0.12376381579553017</v>
      </c>
    </row>
    <row r="165" spans="1:11" x14ac:dyDescent="0.25">
      <c r="A165" s="58" t="s">
        <v>215</v>
      </c>
      <c r="B165" s="64">
        <v>1.7247987734764277E-3</v>
      </c>
      <c r="C165" s="90">
        <v>4.1490889700686734E-2</v>
      </c>
      <c r="D165" s="60">
        <v>5220</v>
      </c>
      <c r="E165" s="61">
        <v>2</v>
      </c>
      <c r="G165" s="58" t="s">
        <v>215</v>
      </c>
      <c r="H165" s="94">
        <v>7.8186115669529304E-3</v>
      </c>
      <c r="I165" s="65"/>
      <c r="J165">
        <f t="shared" si="8"/>
        <v>0.18811662250720007</v>
      </c>
      <c r="K165">
        <f t="shared" si="9"/>
        <v>-3.2502392063060102E-4</v>
      </c>
    </row>
    <row r="166" spans="1:11" x14ac:dyDescent="0.25">
      <c r="A166" s="58" t="s">
        <v>216</v>
      </c>
      <c r="B166" s="64">
        <v>1.1498658489842851E-3</v>
      </c>
      <c r="C166" s="90">
        <v>3.3886923552221199E-2</v>
      </c>
      <c r="D166" s="60">
        <v>5220</v>
      </c>
      <c r="E166" s="61">
        <v>2</v>
      </c>
      <c r="G166" s="58" t="s">
        <v>216</v>
      </c>
      <c r="H166" s="94">
        <v>3.2135605915462949E-3</v>
      </c>
      <c r="I166" s="65"/>
      <c r="J166">
        <f t="shared" si="8"/>
        <v>9.4722833809976717E-2</v>
      </c>
      <c r="K166">
        <f t="shared" si="9"/>
        <v>-1.0904393761701079E-4</v>
      </c>
    </row>
    <row r="167" spans="1:11" x14ac:dyDescent="0.25">
      <c r="A167" s="58" t="s">
        <v>217</v>
      </c>
      <c r="B167" s="64">
        <v>1.3415101571483327E-3</v>
      </c>
      <c r="C167" s="90">
        <v>3.6598549273818039E-2</v>
      </c>
      <c r="D167" s="60">
        <v>5220</v>
      </c>
      <c r="E167" s="61">
        <v>2</v>
      </c>
      <c r="G167" s="58" t="s">
        <v>217</v>
      </c>
      <c r="H167" s="94">
        <v>2.4156985884502893E-3</v>
      </c>
      <c r="I167" s="65"/>
      <c r="J167">
        <f t="shared" si="8"/>
        <v>6.5916763153863703E-2</v>
      </c>
      <c r="K167">
        <f t="shared" si="9"/>
        <v>-8.8546793720407991E-5</v>
      </c>
    </row>
    <row r="168" spans="1:11" x14ac:dyDescent="0.25">
      <c r="A168" s="58" t="s">
        <v>183</v>
      </c>
      <c r="B168" s="64">
        <v>0.20741758241758243</v>
      </c>
      <c r="C168" s="90">
        <v>0.40065084418132763</v>
      </c>
      <c r="D168" s="60">
        <v>5220</v>
      </c>
      <c r="E168" s="61">
        <v>124</v>
      </c>
      <c r="G168" s="58" t="s">
        <v>183</v>
      </c>
      <c r="H168" s="94">
        <v>-5.7729781695686863E-2</v>
      </c>
      <c r="I168" s="65"/>
      <c r="J168">
        <f t="shared" si="8"/>
        <v>-0.11420320363075161</v>
      </c>
      <c r="K168">
        <f t="shared" si="9"/>
        <v>2.9886800256921135E-2</v>
      </c>
    </row>
    <row r="169" spans="1:11" x14ac:dyDescent="0.25">
      <c r="A169" s="58" t="s">
        <v>184</v>
      </c>
      <c r="B169" s="64">
        <v>0.38795133437990581</v>
      </c>
      <c r="C169" s="90">
        <v>0.48150706519063463</v>
      </c>
      <c r="D169" s="60">
        <v>5220</v>
      </c>
      <c r="E169" s="61">
        <v>124</v>
      </c>
      <c r="G169" s="58" t="s">
        <v>184</v>
      </c>
      <c r="H169" s="94">
        <v>-8.6232228782103654E-3</v>
      </c>
      <c r="I169" s="65"/>
      <c r="J169">
        <f t="shared" si="8"/>
        <v>-1.0961068772404747E-2</v>
      </c>
      <c r="K169">
        <f t="shared" si="9"/>
        <v>6.9477502286130763E-3</v>
      </c>
    </row>
    <row r="170" spans="1:11" ht="15.75" thickBot="1" x14ac:dyDescent="0.3">
      <c r="A170" s="58" t="s">
        <v>185</v>
      </c>
      <c r="B170" s="64">
        <v>0.40463108320251184</v>
      </c>
      <c r="C170" s="90">
        <v>0.4850022580874826</v>
      </c>
      <c r="D170" s="60">
        <v>5220</v>
      </c>
      <c r="E170" s="61">
        <v>124</v>
      </c>
      <c r="G170" s="58" t="s">
        <v>185</v>
      </c>
      <c r="H170" s="94">
        <v>5.6250518541774722E-2</v>
      </c>
      <c r="I170" s="65"/>
      <c r="J170">
        <f t="shared" si="8"/>
        <v>6.9050833754000146E-2</v>
      </c>
      <c r="K170">
        <f t="shared" si="9"/>
        <v>-4.6929076862474738E-2</v>
      </c>
    </row>
    <row r="171" spans="1:11" ht="30.75" customHeight="1" thickBot="1" x14ac:dyDescent="0.3">
      <c r="A171" s="147" t="s">
        <v>228</v>
      </c>
      <c r="B171" s="148"/>
      <c r="C171" s="148"/>
      <c r="D171" s="148"/>
      <c r="E171" s="149"/>
      <c r="G171" s="147" t="s">
        <v>9</v>
      </c>
      <c r="H171" s="149"/>
      <c r="I171" s="65"/>
    </row>
  </sheetData>
  <mergeCells count="7">
    <mergeCell ref="J5:K5"/>
    <mergeCell ref="A5:E5"/>
    <mergeCell ref="A6"/>
    <mergeCell ref="A171:E171"/>
    <mergeCell ref="G4:H4"/>
    <mergeCell ref="G5:G6"/>
    <mergeCell ref="G171:H171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3"/>
  <sheetViews>
    <sheetView tabSelected="1" topLeftCell="A112" workbookViewId="0">
      <selection activeCell="J50" sqref="J50"/>
    </sheetView>
  </sheetViews>
  <sheetFormatPr defaultRowHeight="15" x14ac:dyDescent="0.25"/>
  <cols>
    <col min="1" max="1" width="27.8554687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231</v>
      </c>
    </row>
    <row r="4" spans="1:8" x14ac:dyDescent="0.25">
      <c r="A4" s="96" t="s">
        <v>14</v>
      </c>
    </row>
    <row r="6" spans="1:8" ht="15.75" thickBot="1" x14ac:dyDescent="0.3">
      <c r="B6" s="155" t="s">
        <v>24</v>
      </c>
      <c r="C6" s="155"/>
      <c r="D6" s="155"/>
      <c r="E6" s="155"/>
      <c r="F6" s="155"/>
      <c r="G6" s="155"/>
      <c r="H6" s="155"/>
    </row>
    <row r="7" spans="1:8" ht="25.5" thickTop="1" x14ac:dyDescent="0.25">
      <c r="B7" s="156" t="s">
        <v>15</v>
      </c>
      <c r="C7" s="157"/>
      <c r="D7" s="160" t="s">
        <v>16</v>
      </c>
      <c r="E7" s="161"/>
      <c r="F7" s="38" t="s">
        <v>17</v>
      </c>
      <c r="G7" s="161" t="s">
        <v>18</v>
      </c>
      <c r="H7" s="163" t="s">
        <v>19</v>
      </c>
    </row>
    <row r="8" spans="1:8" ht="15.75" thickBot="1" x14ac:dyDescent="0.3">
      <c r="B8" s="158"/>
      <c r="C8" s="159"/>
      <c r="D8" s="39" t="s">
        <v>20</v>
      </c>
      <c r="E8" s="40" t="s">
        <v>21</v>
      </c>
      <c r="F8" s="40" t="s">
        <v>22</v>
      </c>
      <c r="G8" s="162"/>
      <c r="H8" s="164"/>
    </row>
    <row r="9" spans="1:8" ht="15.75" thickTop="1" x14ac:dyDescent="0.25">
      <c r="B9" s="152" t="s">
        <v>7</v>
      </c>
      <c r="C9" s="25" t="s">
        <v>23</v>
      </c>
      <c r="D9" s="41">
        <v>0.74047226345008588</v>
      </c>
      <c r="E9" s="42">
        <v>1.6549333342994511E-2</v>
      </c>
      <c r="F9" s="43"/>
      <c r="G9" s="44">
        <v>44.743328815932927</v>
      </c>
      <c r="H9" s="45">
        <v>0</v>
      </c>
    </row>
    <row r="10" spans="1:8" ht="24.75" thickBot="1" x14ac:dyDescent="0.3">
      <c r="B10" s="153"/>
      <c r="C10" s="46" t="s">
        <v>222</v>
      </c>
      <c r="D10" s="47">
        <v>-0.66241637066200287</v>
      </c>
      <c r="E10" s="48">
        <v>1.6552268402580058E-2</v>
      </c>
      <c r="F10" s="48">
        <v>-0.60198174326891851</v>
      </c>
      <c r="G10" s="49">
        <v>-40.019673107690167</v>
      </c>
      <c r="H10" s="50">
        <v>1.0541442461356225E-277</v>
      </c>
    </row>
    <row r="11" spans="1:8" ht="15.75" thickTop="1" x14ac:dyDescent="0.25">
      <c r="B11" s="154" t="s">
        <v>220</v>
      </c>
      <c r="C11" s="154"/>
      <c r="D11" s="154"/>
      <c r="E11" s="154"/>
      <c r="F11" s="154"/>
      <c r="G11" s="154"/>
      <c r="H11" s="154"/>
    </row>
    <row r="13" spans="1:8" x14ac:dyDescent="0.25">
      <c r="C13" t="s">
        <v>223</v>
      </c>
    </row>
    <row r="16" spans="1:8" x14ac:dyDescent="0.25">
      <c r="A16" s="96" t="s">
        <v>13</v>
      </c>
    </row>
    <row r="18" spans="1:8" ht="15.75" thickBot="1" x14ac:dyDescent="0.3">
      <c r="B18" s="155" t="s">
        <v>24</v>
      </c>
      <c r="C18" s="155"/>
      <c r="D18" s="155"/>
      <c r="E18" s="155"/>
      <c r="F18" s="155"/>
      <c r="G18" s="155"/>
      <c r="H18" s="155"/>
    </row>
    <row r="19" spans="1:8" ht="25.5" thickTop="1" x14ac:dyDescent="0.25">
      <c r="B19" s="156" t="s">
        <v>15</v>
      </c>
      <c r="C19" s="157"/>
      <c r="D19" s="160" t="s">
        <v>16</v>
      </c>
      <c r="E19" s="161"/>
      <c r="F19" s="38" t="s">
        <v>17</v>
      </c>
      <c r="G19" s="161" t="s">
        <v>18</v>
      </c>
      <c r="H19" s="163" t="s">
        <v>19</v>
      </c>
    </row>
    <row r="20" spans="1:8" ht="15.75" thickBot="1" x14ac:dyDescent="0.3">
      <c r="B20" s="158"/>
      <c r="C20" s="159"/>
      <c r="D20" s="39" t="s">
        <v>20</v>
      </c>
      <c r="E20" s="40" t="s">
        <v>21</v>
      </c>
      <c r="F20" s="40" t="s">
        <v>22</v>
      </c>
      <c r="G20" s="162"/>
      <c r="H20" s="164"/>
    </row>
    <row r="21" spans="1:8" ht="15.75" thickTop="1" x14ac:dyDescent="0.25">
      <c r="B21" s="152" t="s">
        <v>7</v>
      </c>
      <c r="C21" s="25" t="s">
        <v>23</v>
      </c>
      <c r="D21" s="41">
        <v>-0.40002524577188536</v>
      </c>
      <c r="E21" s="42">
        <v>9.0117260893034998E-3</v>
      </c>
      <c r="F21" s="43"/>
      <c r="G21" s="44">
        <v>-44.389414614664858</v>
      </c>
      <c r="H21" s="45">
        <v>0</v>
      </c>
    </row>
    <row r="22" spans="1:8" ht="24.75" thickBot="1" x14ac:dyDescent="0.3">
      <c r="B22" s="153"/>
      <c r="C22" s="46" t="s">
        <v>219</v>
      </c>
      <c r="D22" s="47">
        <v>-7.8348596759117636E-2</v>
      </c>
      <c r="E22" s="48">
        <v>9.0125894054993265E-3</v>
      </c>
      <c r="F22" s="48">
        <v>-0.11948329963650646</v>
      </c>
      <c r="G22" s="49">
        <v>-8.6932393382206747</v>
      </c>
      <c r="H22" s="50">
        <v>4.6521556380180824E-18</v>
      </c>
    </row>
    <row r="23" spans="1:8" ht="15.75" thickTop="1" x14ac:dyDescent="0.25">
      <c r="B23" s="154" t="s">
        <v>220</v>
      </c>
      <c r="C23" s="154"/>
      <c r="D23" s="154"/>
      <c r="E23" s="154"/>
      <c r="F23" s="154"/>
      <c r="G23" s="154"/>
      <c r="H23" s="154"/>
    </row>
    <row r="25" spans="1:8" x14ac:dyDescent="0.25">
      <c r="C25" t="s">
        <v>221</v>
      </c>
    </row>
    <row r="28" spans="1:8" x14ac:dyDescent="0.25">
      <c r="A28" s="96" t="s">
        <v>25</v>
      </c>
    </row>
    <row r="30" spans="1:8" x14ac:dyDescent="0.25">
      <c r="B30" s="155" t="s">
        <v>26</v>
      </c>
      <c r="C30" s="155"/>
      <c r="D30" s="155"/>
    </row>
    <row r="31" spans="1:8" ht="15.75" thickBot="1" x14ac:dyDescent="0.3">
      <c r="B31" s="154" t="s">
        <v>218</v>
      </c>
      <c r="C31" s="154"/>
      <c r="D31" s="154"/>
      <c r="E31" s="3"/>
    </row>
    <row r="32" spans="1:8" ht="15.75" thickTop="1" x14ac:dyDescent="0.25">
      <c r="B32" s="167" t="s">
        <v>27</v>
      </c>
      <c r="C32" s="25" t="s">
        <v>28</v>
      </c>
      <c r="D32" s="26">
        <v>33720.816700999931</v>
      </c>
      <c r="E32" s="3"/>
    </row>
    <row r="33" spans="2:5" x14ac:dyDescent="0.25">
      <c r="B33" s="165"/>
      <c r="C33" s="27" t="s">
        <v>29</v>
      </c>
      <c r="D33" s="28">
        <v>0</v>
      </c>
      <c r="E33" s="3"/>
    </row>
    <row r="34" spans="2:5" x14ac:dyDescent="0.25">
      <c r="B34" s="165" t="s">
        <v>1</v>
      </c>
      <c r="C34" s="166"/>
      <c r="D34" s="29">
        <v>-4.6426790997276604E-2</v>
      </c>
      <c r="E34" s="3"/>
    </row>
    <row r="35" spans="2:5" x14ac:dyDescent="0.25">
      <c r="B35" s="165" t="s">
        <v>30</v>
      </c>
      <c r="C35" s="166"/>
      <c r="D35" s="29">
        <v>-0.35853277185235266</v>
      </c>
      <c r="E35" s="3"/>
    </row>
    <row r="36" spans="2:5" x14ac:dyDescent="0.25">
      <c r="B36" s="165" t="s">
        <v>31</v>
      </c>
      <c r="C36" s="166"/>
      <c r="D36" s="30">
        <v>-0.51409573035551681</v>
      </c>
      <c r="E36" s="3"/>
    </row>
    <row r="37" spans="2:5" x14ac:dyDescent="0.25">
      <c r="B37" s="165" t="s">
        <v>32</v>
      </c>
      <c r="C37" s="166"/>
      <c r="D37" s="31">
        <v>0.65480047875515934</v>
      </c>
      <c r="E37" s="3"/>
    </row>
    <row r="38" spans="2:5" x14ac:dyDescent="0.25">
      <c r="B38" s="165" t="s">
        <v>33</v>
      </c>
      <c r="C38" s="166"/>
      <c r="D38" s="32">
        <v>1.0585671237474408</v>
      </c>
      <c r="E38" s="3"/>
    </row>
    <row r="39" spans="2:5" x14ac:dyDescent="0.25">
      <c r="B39" s="165" t="s">
        <v>34</v>
      </c>
      <c r="C39" s="166"/>
      <c r="D39" s="33">
        <v>1.3338508366029388E-2</v>
      </c>
      <c r="E39" s="3"/>
    </row>
    <row r="40" spans="2:5" x14ac:dyDescent="0.25">
      <c r="B40" s="165" t="s">
        <v>35</v>
      </c>
      <c r="C40" s="166"/>
      <c r="D40" s="33">
        <v>0.21616851500854484</v>
      </c>
      <c r="E40" s="3"/>
    </row>
    <row r="41" spans="2:5" x14ac:dyDescent="0.25">
      <c r="B41" s="165" t="s">
        <v>36</v>
      </c>
      <c r="C41" s="166"/>
      <c r="D41" s="33">
        <v>2.6676225817263539E-2</v>
      </c>
      <c r="E41" s="3"/>
    </row>
    <row r="42" spans="2:5" x14ac:dyDescent="0.25">
      <c r="B42" s="165" t="s">
        <v>37</v>
      </c>
      <c r="C42" s="166"/>
      <c r="D42" s="34">
        <v>-3.5618589433267354</v>
      </c>
      <c r="E42" s="3"/>
    </row>
    <row r="43" spans="2:5" x14ac:dyDescent="0.25">
      <c r="B43" s="165" t="s">
        <v>38</v>
      </c>
      <c r="C43" s="166"/>
      <c r="D43" s="34">
        <v>1.6130593559212625</v>
      </c>
      <c r="E43" s="3"/>
    </row>
    <row r="44" spans="2:5" x14ac:dyDescent="0.25">
      <c r="B44" s="165" t="s">
        <v>39</v>
      </c>
      <c r="C44" s="35" t="s">
        <v>40</v>
      </c>
      <c r="D44" s="29">
        <v>-0.45964201005058641</v>
      </c>
      <c r="E44" s="3"/>
    </row>
    <row r="45" spans="2:5" x14ac:dyDescent="0.25">
      <c r="B45" s="165"/>
      <c r="C45" s="35" t="s">
        <v>41</v>
      </c>
      <c r="D45" s="29">
        <v>-0.3948230931854862</v>
      </c>
      <c r="E45" s="3"/>
    </row>
    <row r="46" spans="2:5" x14ac:dyDescent="0.25">
      <c r="B46" s="165"/>
      <c r="C46" s="35" t="s">
        <v>42</v>
      </c>
      <c r="D46" s="29">
        <v>-0.31202449114898623</v>
      </c>
      <c r="E46" s="3"/>
    </row>
    <row r="47" spans="2:5" ht="15.75" thickBot="1" x14ac:dyDescent="0.3">
      <c r="B47" s="153"/>
      <c r="C47" s="36" t="s">
        <v>43</v>
      </c>
      <c r="D47" s="37">
        <v>0.68745495836833836</v>
      </c>
      <c r="E47" s="3"/>
    </row>
    <row r="48" spans="2:5" ht="15.75" thickTop="1" x14ac:dyDescent="0.25">
      <c r="B48" s="95"/>
      <c r="C48" s="170"/>
      <c r="D48" s="171"/>
      <c r="E48" s="3"/>
    </row>
    <row r="49" spans="1:5" x14ac:dyDescent="0.25">
      <c r="B49" s="95"/>
      <c r="C49" s="170"/>
      <c r="D49" s="171"/>
      <c r="E49" s="3"/>
    </row>
    <row r="50" spans="1:5" x14ac:dyDescent="0.25">
      <c r="B50" s="95"/>
      <c r="C50" s="170"/>
      <c r="D50" s="171"/>
      <c r="E50" s="3"/>
    </row>
    <row r="51" spans="1:5" x14ac:dyDescent="0.25">
      <c r="B51" s="95"/>
      <c r="C51" s="170"/>
      <c r="D51" s="171"/>
      <c r="E51" s="3"/>
    </row>
    <row r="52" spans="1:5" x14ac:dyDescent="0.25">
      <c r="B52" s="95"/>
      <c r="C52" s="170"/>
      <c r="D52" s="171"/>
      <c r="E52" s="3"/>
    </row>
    <row r="53" spans="1:5" x14ac:dyDescent="0.25">
      <c r="B53" s="95"/>
      <c r="C53" s="170"/>
      <c r="D53" s="171"/>
      <c r="E53" s="3"/>
    </row>
    <row r="55" spans="1:5" x14ac:dyDescent="0.25">
      <c r="A55" t="s">
        <v>50</v>
      </c>
    </row>
    <row r="84" spans="1:9" x14ac:dyDescent="0.25">
      <c r="A84" s="155" t="s">
        <v>44</v>
      </c>
      <c r="B84" s="155"/>
      <c r="C84" s="155"/>
      <c r="D84" s="155"/>
      <c r="E84" s="155"/>
      <c r="F84" s="155"/>
      <c r="G84" s="155"/>
      <c r="H84" s="4"/>
      <c r="I84" s="3"/>
    </row>
    <row r="85" spans="1:9" ht="15.75" thickBot="1" x14ac:dyDescent="0.3">
      <c r="A85" s="154" t="s">
        <v>1</v>
      </c>
      <c r="B85" s="154"/>
      <c r="C85" s="154"/>
      <c r="D85" s="154"/>
      <c r="E85" s="154"/>
      <c r="F85" s="154"/>
      <c r="G85" s="154"/>
      <c r="H85" s="4"/>
      <c r="I85" s="3"/>
    </row>
    <row r="86" spans="1:9" ht="15.75" thickTop="1" x14ac:dyDescent="0.25">
      <c r="A86" s="168"/>
      <c r="B86" s="160" t="s">
        <v>51</v>
      </c>
      <c r="C86" s="161"/>
      <c r="D86" s="161"/>
      <c r="E86" s="161"/>
      <c r="F86" s="161"/>
      <c r="G86" s="163"/>
      <c r="H86" s="4"/>
      <c r="I86" s="3"/>
    </row>
    <row r="87" spans="1:9" ht="15.75" thickBot="1" x14ac:dyDescent="0.3">
      <c r="A87" s="169"/>
      <c r="B87" s="5" t="s">
        <v>7</v>
      </c>
      <c r="C87" s="6" t="s">
        <v>45</v>
      </c>
      <c r="D87" s="6" t="s">
        <v>46</v>
      </c>
      <c r="E87" s="6" t="s">
        <v>47</v>
      </c>
      <c r="F87" s="6" t="s">
        <v>48</v>
      </c>
      <c r="G87" s="7" t="s">
        <v>49</v>
      </c>
      <c r="H87" s="4"/>
      <c r="I87" s="3"/>
    </row>
    <row r="88" spans="1:9" ht="15.75" thickTop="1" x14ac:dyDescent="0.25">
      <c r="A88" s="8" t="s">
        <v>52</v>
      </c>
      <c r="B88" s="9">
        <v>0.99643042520333003</v>
      </c>
      <c r="C88" s="10">
        <v>0.99848710235817473</v>
      </c>
      <c r="D88" s="10">
        <v>0.99971355355829372</v>
      </c>
      <c r="E88" s="10">
        <v>0.99890837935435872</v>
      </c>
      <c r="F88" s="10">
        <v>0.99699793550587779</v>
      </c>
      <c r="G88" s="11">
        <v>0.9980851584643804</v>
      </c>
      <c r="H88" s="4"/>
      <c r="I88" s="3"/>
    </row>
    <row r="89" spans="1:9" x14ac:dyDescent="0.25">
      <c r="A89" s="12" t="s">
        <v>53</v>
      </c>
      <c r="B89" s="13">
        <v>0.4941679357091347</v>
      </c>
      <c r="C89" s="14">
        <v>0.44082995905113365</v>
      </c>
      <c r="D89" s="14">
        <v>0.38882074275606887</v>
      </c>
      <c r="E89" s="14">
        <v>0.38344834175633546</v>
      </c>
      <c r="F89" s="14">
        <v>0.24107984733535828</v>
      </c>
      <c r="G89" s="15">
        <v>0.37385364981742536</v>
      </c>
      <c r="H89" s="4"/>
      <c r="I89" s="3"/>
    </row>
    <row r="90" spans="1:9" x14ac:dyDescent="0.25">
      <c r="A90" s="12" t="s">
        <v>54</v>
      </c>
      <c r="B90" s="13">
        <v>0.99612720369314411</v>
      </c>
      <c r="C90" s="14">
        <v>0.99315184629202302</v>
      </c>
      <c r="D90" s="14">
        <v>0.97937612342573133</v>
      </c>
      <c r="E90" s="14">
        <v>0.97310997199866811</v>
      </c>
      <c r="F90" s="14">
        <v>0.98790023743716127</v>
      </c>
      <c r="G90" s="15">
        <v>0.98528523848408311</v>
      </c>
      <c r="H90" s="4"/>
      <c r="I90" s="3"/>
    </row>
    <row r="91" spans="1:9" x14ac:dyDescent="0.25">
      <c r="A91" s="12" t="s">
        <v>55</v>
      </c>
      <c r="B91" s="13">
        <v>0.80654804624738008</v>
      </c>
      <c r="C91" s="14">
        <v>0.75659913292071801</v>
      </c>
      <c r="D91" s="14">
        <v>0.71881481982061191</v>
      </c>
      <c r="E91" s="14">
        <v>0.78918770840951202</v>
      </c>
      <c r="F91" s="14">
        <v>0.87193510776869021</v>
      </c>
      <c r="G91" s="15">
        <v>0.79527712919555482</v>
      </c>
      <c r="H91" s="4"/>
      <c r="I91" s="3"/>
    </row>
    <row r="92" spans="1:9" x14ac:dyDescent="0.25">
      <c r="A92" s="12" t="s">
        <v>56</v>
      </c>
      <c r="B92" s="13">
        <v>0.38608885297077894</v>
      </c>
      <c r="C92" s="14">
        <v>0.31687658744195385</v>
      </c>
      <c r="D92" s="14">
        <v>0.25419681279590983</v>
      </c>
      <c r="E92" s="14">
        <v>0.21777066422402178</v>
      </c>
      <c r="F92" s="14">
        <v>0.1278725698166458</v>
      </c>
      <c r="G92" s="15">
        <v>0.24420464890078017</v>
      </c>
      <c r="H92" s="4"/>
      <c r="I92" s="3"/>
    </row>
    <row r="93" spans="1:9" x14ac:dyDescent="0.25">
      <c r="A93" s="12" t="s">
        <v>57</v>
      </c>
      <c r="B93" s="13">
        <v>1.9735735327552992E-2</v>
      </c>
      <c r="C93" s="14">
        <v>1.6473262842925839E-2</v>
      </c>
      <c r="D93" s="14">
        <v>1.1658876715212426E-2</v>
      </c>
      <c r="E93" s="14">
        <v>1.5045868761832025E-2</v>
      </c>
      <c r="F93" s="14">
        <v>2.3013282324416198E-3</v>
      </c>
      <c r="G93" s="15">
        <v>1.2003624585062021E-2</v>
      </c>
      <c r="H93" s="4"/>
      <c r="I93" s="3"/>
    </row>
    <row r="94" spans="1:9" x14ac:dyDescent="0.25">
      <c r="A94" s="12" t="s">
        <v>58</v>
      </c>
      <c r="B94" s="13">
        <v>0.6407419563902097</v>
      </c>
      <c r="C94" s="14">
        <v>0.48915842988428626</v>
      </c>
      <c r="D94" s="14">
        <v>0.41475650538492043</v>
      </c>
      <c r="E94" s="14">
        <v>0.42810281419488189</v>
      </c>
      <c r="F94" s="14">
        <v>0.40000284896506633</v>
      </c>
      <c r="G94" s="15">
        <v>0.46224789888769208</v>
      </c>
      <c r="H94" s="4"/>
      <c r="I94" s="3"/>
    </row>
    <row r="95" spans="1:9" ht="24" x14ac:dyDescent="0.25">
      <c r="A95" s="12" t="s">
        <v>59</v>
      </c>
      <c r="B95" s="16">
        <v>2.44709082444815</v>
      </c>
      <c r="C95" s="17">
        <v>2.3106586303588768</v>
      </c>
      <c r="D95" s="17">
        <v>2.2274981737934669</v>
      </c>
      <c r="E95" s="17">
        <v>2.0816743625498488</v>
      </c>
      <c r="F95" s="17">
        <v>1.683845300942254</v>
      </c>
      <c r="G95" s="18">
        <v>2.1002258925734285</v>
      </c>
      <c r="H95" s="4"/>
      <c r="I95" s="3"/>
    </row>
    <row r="96" spans="1:9" x14ac:dyDescent="0.25">
      <c r="A96" s="12" t="s">
        <v>60</v>
      </c>
      <c r="B96" s="13">
        <v>0.1070594691643659</v>
      </c>
      <c r="C96" s="14">
        <v>8.4587249137101889E-2</v>
      </c>
      <c r="D96" s="14">
        <v>0.10021731234604678</v>
      </c>
      <c r="E96" s="14">
        <v>0.24074258999234158</v>
      </c>
      <c r="F96" s="14">
        <v>0.56911153792907931</v>
      </c>
      <c r="G96" s="15">
        <v>0.25415665309497493</v>
      </c>
      <c r="H96" s="4"/>
      <c r="I96" s="3"/>
    </row>
    <row r="97" spans="1:9" ht="24" x14ac:dyDescent="0.25">
      <c r="A97" s="12" t="s">
        <v>61</v>
      </c>
      <c r="B97" s="13">
        <v>9.9085435635609641E-3</v>
      </c>
      <c r="C97" s="14">
        <v>6.693654670316739E-3</v>
      </c>
      <c r="D97" s="14">
        <v>1.6067704937711341E-2</v>
      </c>
      <c r="E97" s="14">
        <v>5.8044082008089588E-2</v>
      </c>
      <c r="F97" s="14">
        <v>8.1609972629273178E-2</v>
      </c>
      <c r="G97" s="15">
        <v>4.0133847463016376E-2</v>
      </c>
      <c r="H97" s="4"/>
      <c r="I97" s="3"/>
    </row>
    <row r="98" spans="1:9" x14ac:dyDescent="0.25">
      <c r="A98" s="12" t="s">
        <v>62</v>
      </c>
      <c r="B98" s="13">
        <v>0.98784266253241393</v>
      </c>
      <c r="C98" s="14">
        <v>0.98595573128020653</v>
      </c>
      <c r="D98" s="14">
        <v>0.96742640030362881</v>
      </c>
      <c r="E98" s="14">
        <v>0.9596035224735473</v>
      </c>
      <c r="F98" s="14">
        <v>0.94002706137747882</v>
      </c>
      <c r="G98" s="15">
        <v>0.96481591392850197</v>
      </c>
      <c r="H98" s="4"/>
      <c r="I98" s="3"/>
    </row>
    <row r="99" spans="1:9" x14ac:dyDescent="0.25">
      <c r="A99" s="12" t="s">
        <v>63</v>
      </c>
      <c r="B99" s="13">
        <v>0.42526752410830815</v>
      </c>
      <c r="C99" s="14">
        <v>0.33104909756322876</v>
      </c>
      <c r="D99" s="14">
        <v>0.2879534181489169</v>
      </c>
      <c r="E99" s="14">
        <v>0.39724811356540035</v>
      </c>
      <c r="F99" s="14">
        <v>0.38508604731599011</v>
      </c>
      <c r="G99" s="15">
        <v>0.36674100730488257</v>
      </c>
      <c r="H99" s="4"/>
      <c r="I99" s="3"/>
    </row>
    <row r="100" spans="1:9" x14ac:dyDescent="0.25">
      <c r="A100" s="12" t="s">
        <v>64</v>
      </c>
      <c r="B100" s="13">
        <v>0.33564194082416132</v>
      </c>
      <c r="C100" s="14">
        <v>0.12244556414765011</v>
      </c>
      <c r="D100" s="14">
        <v>4.1952571200488953E-2</v>
      </c>
      <c r="E100" s="14">
        <v>1.9640625829464766E-2</v>
      </c>
      <c r="F100" s="14">
        <v>1.0043548121895637E-2</v>
      </c>
      <c r="G100" s="15">
        <v>8.889178041182022E-2</v>
      </c>
      <c r="H100" s="4"/>
      <c r="I100" s="3"/>
    </row>
    <row r="101" spans="1:9" x14ac:dyDescent="0.25">
      <c r="A101" s="12" t="s">
        <v>65</v>
      </c>
      <c r="B101" s="13">
        <v>3.0208963914770667E-4</v>
      </c>
      <c r="C101" s="17">
        <v>0</v>
      </c>
      <c r="D101" s="14">
        <v>2.785618689531162E-4</v>
      </c>
      <c r="E101" s="14">
        <v>2.4581204598040011E-3</v>
      </c>
      <c r="F101" s="14">
        <v>5.3676158161439181E-4</v>
      </c>
      <c r="G101" s="15">
        <v>7.7806355450424889E-4</v>
      </c>
      <c r="H101" s="4"/>
      <c r="I101" s="3"/>
    </row>
    <row r="102" spans="1:9" x14ac:dyDescent="0.25">
      <c r="A102" s="12" t="s">
        <v>66</v>
      </c>
      <c r="B102" s="13">
        <v>0.9366815773849485</v>
      </c>
      <c r="C102" s="14">
        <v>0.94254730678545839</v>
      </c>
      <c r="D102" s="14">
        <v>0.81769228536709093</v>
      </c>
      <c r="E102" s="14">
        <v>0.375841308147222</v>
      </c>
      <c r="F102" s="14">
        <v>8.5275202481457854E-2</v>
      </c>
      <c r="G102" s="15">
        <v>0.56654141939290492</v>
      </c>
      <c r="H102" s="4"/>
      <c r="I102" s="3"/>
    </row>
    <row r="103" spans="1:9" ht="24" x14ac:dyDescent="0.25">
      <c r="A103" s="12" t="s">
        <v>67</v>
      </c>
      <c r="B103" s="16">
        <v>1</v>
      </c>
      <c r="C103" s="17">
        <v>1</v>
      </c>
      <c r="D103" s="14">
        <v>0.74535081713402229</v>
      </c>
      <c r="E103" s="14">
        <v>0.13379554056189882</v>
      </c>
      <c r="F103" s="14">
        <v>2.4977508077162353E-4</v>
      </c>
      <c r="G103" s="15">
        <v>0.49745495400531414</v>
      </c>
      <c r="H103" s="4"/>
      <c r="I103" s="3"/>
    </row>
    <row r="104" spans="1:9" x14ac:dyDescent="0.25">
      <c r="A104" s="12" t="s">
        <v>68</v>
      </c>
      <c r="B104" s="16">
        <v>1.8451082298144141</v>
      </c>
      <c r="C104" s="14">
        <v>0.85448754311087793</v>
      </c>
      <c r="D104" s="14">
        <v>0.40381421076212792</v>
      </c>
      <c r="E104" s="14">
        <v>2.7973633180890155E-2</v>
      </c>
      <c r="F104" s="17">
        <v>0</v>
      </c>
      <c r="G104" s="15">
        <v>0.51975761097041628</v>
      </c>
      <c r="H104" s="4"/>
      <c r="I104" s="3"/>
    </row>
    <row r="105" spans="1:9" x14ac:dyDescent="0.25">
      <c r="A105" s="12" t="s">
        <v>69</v>
      </c>
      <c r="B105" s="16">
        <v>2.5627014878399339</v>
      </c>
      <c r="C105" s="17">
        <v>1.5263573791342557</v>
      </c>
      <c r="D105" s="14">
        <v>0.64367617164287261</v>
      </c>
      <c r="E105" s="14">
        <v>5.3081990398595201E-2</v>
      </c>
      <c r="F105" s="14">
        <v>2.4977508077162353E-4</v>
      </c>
      <c r="G105" s="15">
        <v>0.79829231799953748</v>
      </c>
      <c r="H105" s="4"/>
      <c r="I105" s="3"/>
    </row>
    <row r="106" spans="1:9" x14ac:dyDescent="0.25">
      <c r="A106" s="12" t="s">
        <v>70</v>
      </c>
      <c r="B106" s="16">
        <v>1.6972095307289647</v>
      </c>
      <c r="C106" s="14">
        <v>0.38895390631537091</v>
      </c>
      <c r="D106" s="14">
        <v>5.422070582334991E-2</v>
      </c>
      <c r="E106" s="14">
        <v>4.5095300214324664E-3</v>
      </c>
      <c r="F106" s="17">
        <v>0</v>
      </c>
      <c r="G106" s="15">
        <v>0.34614370004598533</v>
      </c>
      <c r="H106" s="4"/>
      <c r="I106" s="3"/>
    </row>
    <row r="107" spans="1:9" x14ac:dyDescent="0.25">
      <c r="A107" s="12" t="s">
        <v>71</v>
      </c>
      <c r="B107" s="16">
        <v>4.7187380421136416</v>
      </c>
      <c r="C107" s="17">
        <v>1.5190928534466914</v>
      </c>
      <c r="D107" s="14">
        <v>0.26430595045716476</v>
      </c>
      <c r="E107" s="14">
        <v>4.6838009752319144E-2</v>
      </c>
      <c r="F107" s="17">
        <v>0</v>
      </c>
      <c r="G107" s="18">
        <v>1.0668745841396492</v>
      </c>
      <c r="H107" s="4"/>
      <c r="I107" s="3"/>
    </row>
    <row r="108" spans="1:9" x14ac:dyDescent="0.25">
      <c r="A108" s="12" t="s">
        <v>72</v>
      </c>
      <c r="B108" s="16">
        <v>16.952423023028789</v>
      </c>
      <c r="C108" s="17">
        <v>6.9696066721638177</v>
      </c>
      <c r="D108" s="17">
        <v>1.493458727546098</v>
      </c>
      <c r="E108" s="14">
        <v>0.26893088633851903</v>
      </c>
      <c r="F108" s="17">
        <v>0</v>
      </c>
      <c r="G108" s="18">
        <v>4.2076131358111555</v>
      </c>
      <c r="H108" s="4"/>
      <c r="I108" s="3"/>
    </row>
    <row r="109" spans="1:9" x14ac:dyDescent="0.25">
      <c r="A109" s="12" t="s">
        <v>73</v>
      </c>
      <c r="B109" s="16">
        <v>14.320169663223814</v>
      </c>
      <c r="C109" s="17">
        <v>9.4013014070335821</v>
      </c>
      <c r="D109" s="17">
        <v>3.3433374529814679</v>
      </c>
      <c r="E109" s="14">
        <v>0.74986477701270826</v>
      </c>
      <c r="F109" s="17">
        <v>0</v>
      </c>
      <c r="G109" s="18">
        <v>4.6573986664225888</v>
      </c>
      <c r="H109" s="4"/>
      <c r="I109" s="3"/>
    </row>
    <row r="110" spans="1:9" x14ac:dyDescent="0.25">
      <c r="A110" s="12" t="s">
        <v>74</v>
      </c>
      <c r="B110" s="13">
        <v>3.0950365418557675E-2</v>
      </c>
      <c r="C110" s="14">
        <v>4.1377180413929446E-2</v>
      </c>
      <c r="D110" s="14">
        <v>3.6292771476414416E-2</v>
      </c>
      <c r="E110" s="14">
        <v>1.8548193693601944E-2</v>
      </c>
      <c r="F110" s="17">
        <v>0</v>
      </c>
      <c r="G110" s="15">
        <v>2.2773207379322084E-2</v>
      </c>
      <c r="H110" s="4"/>
      <c r="I110" s="3"/>
    </row>
    <row r="111" spans="1:9" x14ac:dyDescent="0.25">
      <c r="A111" s="12" t="s">
        <v>75</v>
      </c>
      <c r="B111" s="13">
        <v>9.6354417868323217E-2</v>
      </c>
      <c r="C111" s="14">
        <v>3.5371695280562894E-2</v>
      </c>
      <c r="D111" s="14">
        <v>5.8263837753401132E-2</v>
      </c>
      <c r="E111" s="14">
        <v>3.8743546237559358E-2</v>
      </c>
      <c r="F111" s="17">
        <v>0</v>
      </c>
      <c r="G111" s="15">
        <v>4.0642526193648373E-2</v>
      </c>
      <c r="H111" s="4"/>
      <c r="I111" s="3"/>
    </row>
    <row r="112" spans="1:9" x14ac:dyDescent="0.25">
      <c r="A112" s="12" t="s">
        <v>76</v>
      </c>
      <c r="B112" s="13">
        <v>3.1220892680131538E-2</v>
      </c>
      <c r="C112" s="14">
        <v>1.5778099047130394E-2</v>
      </c>
      <c r="D112" s="14">
        <v>2.5510238333098279E-2</v>
      </c>
      <c r="E112" s="14">
        <v>6.1491825300961103E-2</v>
      </c>
      <c r="F112" s="14">
        <v>6.7190518616622591E-2</v>
      </c>
      <c r="G112" s="15">
        <v>4.3696726962249903E-2</v>
      </c>
      <c r="H112" s="4"/>
      <c r="I112" s="3"/>
    </row>
    <row r="113" spans="1:9" x14ac:dyDescent="0.25">
      <c r="A113" s="12" t="s">
        <v>77</v>
      </c>
      <c r="B113" s="13">
        <v>9.6680066729033773E-2</v>
      </c>
      <c r="C113" s="14">
        <v>8.1191885417767895E-2</v>
      </c>
      <c r="D113" s="14">
        <v>6.504513602146024E-2</v>
      </c>
      <c r="E113" s="14">
        <v>6.8946254477478167E-2</v>
      </c>
      <c r="F113" s="14">
        <v>3.6940594729384366E-2</v>
      </c>
      <c r="G113" s="15">
        <v>6.617320474467081E-2</v>
      </c>
      <c r="H113" s="4"/>
      <c r="I113" s="3"/>
    </row>
    <row r="114" spans="1:9" x14ac:dyDescent="0.25">
      <c r="A114" s="12" t="s">
        <v>78</v>
      </c>
      <c r="B114" s="13">
        <v>0.99123190769791791</v>
      </c>
      <c r="C114" s="14">
        <v>0.98464241797760677</v>
      </c>
      <c r="D114" s="14">
        <v>0.9630832477833462</v>
      </c>
      <c r="E114" s="14">
        <v>0.94904535464620332</v>
      </c>
      <c r="F114" s="14">
        <v>0.97045849311480004</v>
      </c>
      <c r="G114" s="15">
        <v>0.97012759848711838</v>
      </c>
      <c r="H114" s="4"/>
      <c r="I114" s="3"/>
    </row>
    <row r="115" spans="1:9" x14ac:dyDescent="0.25">
      <c r="A115" s="12" t="s">
        <v>79</v>
      </c>
      <c r="B115" s="13">
        <v>0.68709546398025334</v>
      </c>
      <c r="C115" s="14">
        <v>0.61132356990989734</v>
      </c>
      <c r="D115" s="14">
        <v>0.58671534179947016</v>
      </c>
      <c r="E115" s="14">
        <v>0.66760104165193557</v>
      </c>
      <c r="F115" s="14">
        <v>0.7248083046302799</v>
      </c>
      <c r="G115" s="15">
        <v>0.66122694670219562</v>
      </c>
      <c r="H115" s="4"/>
      <c r="I115" s="3"/>
    </row>
    <row r="116" spans="1:9" x14ac:dyDescent="0.25">
      <c r="A116" s="12" t="s">
        <v>80</v>
      </c>
      <c r="B116" s="13">
        <v>0.4566610992354963</v>
      </c>
      <c r="C116" s="14">
        <v>0.35149825688555797</v>
      </c>
      <c r="D116" s="14">
        <v>0.33594062436104216</v>
      </c>
      <c r="E116" s="14">
        <v>0.48543206040399961</v>
      </c>
      <c r="F116" s="14">
        <v>0.65524656925281366</v>
      </c>
      <c r="G116" s="15">
        <v>0.47535250244901928</v>
      </c>
      <c r="H116" s="4"/>
      <c r="I116" s="3"/>
    </row>
    <row r="117" spans="1:9" x14ac:dyDescent="0.25">
      <c r="A117" s="12" t="s">
        <v>81</v>
      </c>
      <c r="B117" s="13">
        <v>0.11343779213334802</v>
      </c>
      <c r="C117" s="14">
        <v>8.7582632000718669E-2</v>
      </c>
      <c r="D117" s="14">
        <v>0.11903499490273099</v>
      </c>
      <c r="E117" s="14">
        <v>0.19875517102927609</v>
      </c>
      <c r="F117" s="14">
        <v>0.28928082196935134</v>
      </c>
      <c r="G117" s="15">
        <v>0.17550513508530477</v>
      </c>
      <c r="H117" s="4"/>
      <c r="I117" s="3"/>
    </row>
    <row r="118" spans="1:9" x14ac:dyDescent="0.25">
      <c r="A118" s="12" t="s">
        <v>82</v>
      </c>
      <c r="B118" s="13">
        <v>1.8168623033904534E-2</v>
      </c>
      <c r="C118" s="14">
        <v>1.8796570845758771E-2</v>
      </c>
      <c r="D118" s="14">
        <v>1.9028771866913829E-2</v>
      </c>
      <c r="E118" s="14">
        <v>3.2430638640558042E-2</v>
      </c>
      <c r="F118" s="14">
        <v>2.5253764976332683E-2</v>
      </c>
      <c r="G118" s="15">
        <v>2.3428166336319771E-2</v>
      </c>
      <c r="H118" s="4"/>
      <c r="I118" s="3"/>
    </row>
    <row r="119" spans="1:9" x14ac:dyDescent="0.25">
      <c r="A119" s="12" t="s">
        <v>83</v>
      </c>
      <c r="B119" s="13">
        <v>0.23608971371010495</v>
      </c>
      <c r="C119" s="14">
        <v>0.19158868138356719</v>
      </c>
      <c r="D119" s="14">
        <v>0.19001898509528262</v>
      </c>
      <c r="E119" s="14">
        <v>0.29260235153716224</v>
      </c>
      <c r="F119" s="14">
        <v>0.34839806225410486</v>
      </c>
      <c r="G119" s="15">
        <v>0.26212040829112243</v>
      </c>
      <c r="H119" s="4"/>
      <c r="I119" s="3"/>
    </row>
    <row r="120" spans="1:9" x14ac:dyDescent="0.25">
      <c r="A120" s="12" t="s">
        <v>84</v>
      </c>
      <c r="B120" s="13">
        <v>6.5112892057063165E-2</v>
      </c>
      <c r="C120" s="14">
        <v>4.7943032409813104E-2</v>
      </c>
      <c r="D120" s="14">
        <v>6.5108402056587161E-2</v>
      </c>
      <c r="E120" s="14">
        <v>0.11101614770618358</v>
      </c>
      <c r="F120" s="14">
        <v>0.13213371460031118</v>
      </c>
      <c r="G120" s="15">
        <v>9.0037862621758571E-2</v>
      </c>
      <c r="H120" s="4"/>
      <c r="I120" s="3"/>
    </row>
    <row r="121" spans="1:9" x14ac:dyDescent="0.25">
      <c r="A121" s="12" t="s">
        <v>85</v>
      </c>
      <c r="B121" s="13">
        <v>0.91754953143305984</v>
      </c>
      <c r="C121" s="14">
        <v>0.86920754021865665</v>
      </c>
      <c r="D121" s="14">
        <v>0.83750038011105787</v>
      </c>
      <c r="E121" s="14">
        <v>0.88941433585516294</v>
      </c>
      <c r="F121" s="14">
        <v>0.95328367657744839</v>
      </c>
      <c r="G121" s="15">
        <v>0.89774417734616518</v>
      </c>
      <c r="H121" s="4"/>
      <c r="I121" s="3"/>
    </row>
    <row r="122" spans="1:9" x14ac:dyDescent="0.25">
      <c r="A122" s="12" t="s">
        <v>86</v>
      </c>
      <c r="B122" s="13">
        <v>0.69315889948567788</v>
      </c>
      <c r="C122" s="14">
        <v>0.63245476879897411</v>
      </c>
      <c r="D122" s="14">
        <v>0.60314714705715589</v>
      </c>
      <c r="E122" s="14">
        <v>0.70153552768392713</v>
      </c>
      <c r="F122" s="14">
        <v>0.74596737883274089</v>
      </c>
      <c r="G122" s="15">
        <v>0.68188195371981275</v>
      </c>
      <c r="H122" s="4"/>
      <c r="I122" s="3"/>
    </row>
    <row r="123" spans="1:9" x14ac:dyDescent="0.25">
      <c r="A123" s="12" t="s">
        <v>87</v>
      </c>
      <c r="B123" s="13">
        <v>0.79798296018944392</v>
      </c>
      <c r="C123" s="14">
        <v>0.75108587479207778</v>
      </c>
      <c r="D123" s="14">
        <v>0.7126554090022077</v>
      </c>
      <c r="E123" s="14">
        <v>0.78094070644913094</v>
      </c>
      <c r="F123" s="14">
        <v>0.83011246351687917</v>
      </c>
      <c r="G123" s="15">
        <v>0.77888975798396487</v>
      </c>
      <c r="H123" s="4"/>
      <c r="I123" s="3"/>
    </row>
    <row r="124" spans="1:9" x14ac:dyDescent="0.25">
      <c r="A124" s="12" t="s">
        <v>88</v>
      </c>
      <c r="B124" s="13">
        <v>0.83460540483753054</v>
      </c>
      <c r="C124" s="14">
        <v>0.78897870185372421</v>
      </c>
      <c r="D124" s="14">
        <v>0.74302657916995574</v>
      </c>
      <c r="E124" s="14">
        <v>0.7539472877359743</v>
      </c>
      <c r="F124" s="14">
        <v>0.69386655438292399</v>
      </c>
      <c r="G124" s="15">
        <v>0.75465539563055273</v>
      </c>
      <c r="H124" s="4"/>
      <c r="I124" s="3"/>
    </row>
    <row r="125" spans="1:9" x14ac:dyDescent="0.25">
      <c r="A125" s="12" t="s">
        <v>89</v>
      </c>
      <c r="B125" s="13">
        <v>0.92931484567995848</v>
      </c>
      <c r="C125" s="14">
        <v>0.88775399263164367</v>
      </c>
      <c r="D125" s="14">
        <v>0.85398731888021773</v>
      </c>
      <c r="E125" s="14">
        <v>0.82213474971019429</v>
      </c>
      <c r="F125" s="14">
        <v>0.83691681893295944</v>
      </c>
      <c r="G125" s="15">
        <v>0.86020446217839552</v>
      </c>
      <c r="H125" s="4"/>
      <c r="I125" s="3"/>
    </row>
    <row r="126" spans="1:9" x14ac:dyDescent="0.25">
      <c r="A126" s="12" t="s">
        <v>90</v>
      </c>
      <c r="B126" s="13">
        <v>2.1413977134013412E-2</v>
      </c>
      <c r="C126" s="14">
        <v>2.4462987623536915E-2</v>
      </c>
      <c r="D126" s="14">
        <v>3.0108199291912736E-2</v>
      </c>
      <c r="E126" s="14">
        <v>7.1801268518199013E-2</v>
      </c>
      <c r="F126" s="14">
        <v>9.1669595988594477E-2</v>
      </c>
      <c r="G126" s="15">
        <v>5.3244352177755604E-2</v>
      </c>
      <c r="H126" s="4"/>
      <c r="I126" s="3"/>
    </row>
    <row r="127" spans="1:9" x14ac:dyDescent="0.25">
      <c r="A127" s="12" t="s">
        <v>91</v>
      </c>
      <c r="B127" s="13">
        <v>0.91275603328532995</v>
      </c>
      <c r="C127" s="14">
        <v>0.87162025132068999</v>
      </c>
      <c r="D127" s="14">
        <v>0.77403756702771831</v>
      </c>
      <c r="E127" s="14">
        <v>0.78138646602815587</v>
      </c>
      <c r="F127" s="14">
        <v>0.76351042695258631</v>
      </c>
      <c r="G127" s="15">
        <v>0.81144644257207754</v>
      </c>
      <c r="H127" s="4"/>
      <c r="I127" s="3"/>
    </row>
    <row r="128" spans="1:9" x14ac:dyDescent="0.25">
      <c r="A128" s="12" t="s">
        <v>92</v>
      </c>
      <c r="B128" s="13">
        <v>0.40179799862218091</v>
      </c>
      <c r="C128" s="14">
        <v>0.29108955495661026</v>
      </c>
      <c r="D128" s="14">
        <v>0.23935648006401475</v>
      </c>
      <c r="E128" s="14">
        <v>0.31797155371434027</v>
      </c>
      <c r="F128" s="14">
        <v>0.24663183266440436</v>
      </c>
      <c r="G128" s="15">
        <v>0.29298268094483659</v>
      </c>
      <c r="H128" s="4"/>
      <c r="I128" s="3"/>
    </row>
    <row r="129" spans="1:9" x14ac:dyDescent="0.25">
      <c r="A129" s="12" t="s">
        <v>93</v>
      </c>
      <c r="B129" s="13">
        <v>4.6799045422607238E-2</v>
      </c>
      <c r="C129" s="14">
        <v>3.6987284498612903E-2</v>
      </c>
      <c r="D129" s="14">
        <v>3.1390460425445812E-2</v>
      </c>
      <c r="E129" s="14">
        <v>4.1911588059269145E-2</v>
      </c>
      <c r="F129" s="14">
        <v>2.5971333230613569E-2</v>
      </c>
      <c r="G129" s="15">
        <v>3.5633739925653801E-2</v>
      </c>
      <c r="H129" s="4"/>
      <c r="I129" s="3"/>
    </row>
    <row r="130" spans="1:9" x14ac:dyDescent="0.25">
      <c r="A130" s="12" t="s">
        <v>94</v>
      </c>
      <c r="B130" s="13">
        <v>0.20586493965762687</v>
      </c>
      <c r="C130" s="14">
        <v>0.18850582242279876</v>
      </c>
      <c r="D130" s="14">
        <v>0.22602570100165228</v>
      </c>
      <c r="E130" s="14">
        <v>0.27830429958761477</v>
      </c>
      <c r="F130" s="14">
        <v>0.26182412514598041</v>
      </c>
      <c r="G130" s="15">
        <v>0.23735902728282898</v>
      </c>
      <c r="H130" s="4"/>
      <c r="I130" s="3"/>
    </row>
    <row r="131" spans="1:9" x14ac:dyDescent="0.25">
      <c r="A131" s="12" t="s">
        <v>95</v>
      </c>
      <c r="B131" s="13">
        <v>0.77365272986593292</v>
      </c>
      <c r="C131" s="14">
        <v>0.65952752833908346</v>
      </c>
      <c r="D131" s="14">
        <v>0.59958035074462945</v>
      </c>
      <c r="E131" s="14">
        <v>0.52376845399553662</v>
      </c>
      <c r="F131" s="14">
        <v>0.27928965394778932</v>
      </c>
      <c r="G131" s="15">
        <v>0.53556537761245815</v>
      </c>
      <c r="H131" s="4"/>
      <c r="I131" s="3"/>
    </row>
    <row r="132" spans="1:9" x14ac:dyDescent="0.25">
      <c r="A132" s="12" t="s">
        <v>96</v>
      </c>
      <c r="B132" s="13">
        <v>0.99248041161954581</v>
      </c>
      <c r="C132" s="14">
        <v>0.98930655171850967</v>
      </c>
      <c r="D132" s="14">
        <v>0.98270180909131977</v>
      </c>
      <c r="E132" s="14">
        <v>0.97354154764298118</v>
      </c>
      <c r="F132" s="14">
        <v>0.9807109360869386</v>
      </c>
      <c r="G132" s="15">
        <v>0.98285306374130688</v>
      </c>
      <c r="H132" s="4"/>
      <c r="I132" s="3"/>
    </row>
    <row r="133" spans="1:9" x14ac:dyDescent="0.25">
      <c r="A133" s="12" t="s">
        <v>97</v>
      </c>
      <c r="B133" s="13">
        <v>4.0536296363105372E-2</v>
      </c>
      <c r="C133" s="14">
        <v>4.5306212285431871E-2</v>
      </c>
      <c r="D133" s="14">
        <v>6.2969011884117077E-2</v>
      </c>
      <c r="E133" s="14">
        <v>8.124476023407344E-2</v>
      </c>
      <c r="F133" s="14">
        <v>0.10494649164825232</v>
      </c>
      <c r="G133" s="15">
        <v>7.156606131792892E-2</v>
      </c>
      <c r="H133" s="4"/>
      <c r="I133" s="3"/>
    </row>
    <row r="134" spans="1:9" x14ac:dyDescent="0.25">
      <c r="A134" s="12" t="s">
        <v>98</v>
      </c>
      <c r="B134" s="13">
        <v>0.14613228370908188</v>
      </c>
      <c r="C134" s="14">
        <v>6.0452626756363502E-2</v>
      </c>
      <c r="D134" s="14">
        <v>3.6248968589895673E-2</v>
      </c>
      <c r="E134" s="14">
        <v>2.4514634397787758E-2</v>
      </c>
      <c r="F134" s="14">
        <v>1.5450495696206728E-3</v>
      </c>
      <c r="G134" s="15">
        <v>4.600280294924395E-2</v>
      </c>
      <c r="H134" s="4"/>
      <c r="I134" s="3"/>
    </row>
    <row r="135" spans="1:9" x14ac:dyDescent="0.25">
      <c r="A135" s="12" t="s">
        <v>99</v>
      </c>
      <c r="B135" s="13">
        <v>8.1508522196454297E-2</v>
      </c>
      <c r="C135" s="14">
        <v>5.2903439791497149E-2</v>
      </c>
      <c r="D135" s="14">
        <v>2.324973777281069E-2</v>
      </c>
      <c r="E135" s="14">
        <v>5.4041088404949891E-3</v>
      </c>
      <c r="F135" s="17">
        <v>0</v>
      </c>
      <c r="G135" s="15">
        <v>2.7460878262574089E-2</v>
      </c>
      <c r="H135" s="4"/>
      <c r="I135" s="3"/>
    </row>
    <row r="136" spans="1:9" x14ac:dyDescent="0.25">
      <c r="A136" s="12" t="s">
        <v>100</v>
      </c>
      <c r="B136" s="13">
        <v>0.60743831361235878</v>
      </c>
      <c r="C136" s="14">
        <v>0.56206287893945284</v>
      </c>
      <c r="D136" s="14">
        <v>0.49248751945288743</v>
      </c>
      <c r="E136" s="14">
        <v>0.35315403341462204</v>
      </c>
      <c r="F136" s="14">
        <v>0.23627411364536438</v>
      </c>
      <c r="G136" s="15">
        <v>0.42397650573739637</v>
      </c>
      <c r="H136" s="4"/>
      <c r="I136" s="3"/>
    </row>
    <row r="137" spans="1:9" x14ac:dyDescent="0.25">
      <c r="A137" s="12" t="s">
        <v>101</v>
      </c>
      <c r="B137" s="13">
        <v>0.46044531174054032</v>
      </c>
      <c r="C137" s="14">
        <v>0.44081166642129604</v>
      </c>
      <c r="D137" s="14">
        <v>0.38512695503261157</v>
      </c>
      <c r="E137" s="14">
        <v>0.19429829300786164</v>
      </c>
      <c r="F137" s="14">
        <v>5.8597312563055289E-2</v>
      </c>
      <c r="G137" s="15">
        <v>0.27802167005166717</v>
      </c>
      <c r="H137" s="4"/>
      <c r="I137" s="3"/>
    </row>
    <row r="138" spans="1:9" ht="24" x14ac:dyDescent="0.25">
      <c r="A138" s="12" t="s">
        <v>102</v>
      </c>
      <c r="B138" s="16">
        <v>2.0242314679652029</v>
      </c>
      <c r="C138" s="17">
        <v>2.0208549079297708</v>
      </c>
      <c r="D138" s="17">
        <v>1.9423613166452964</v>
      </c>
      <c r="E138" s="17">
        <v>1.8189896025622485</v>
      </c>
      <c r="F138" s="17">
        <v>1.8266956732221111</v>
      </c>
      <c r="G138" s="18">
        <v>1.9110538890293913</v>
      </c>
      <c r="H138" s="4"/>
      <c r="I138" s="3"/>
    </row>
    <row r="139" spans="1:9" x14ac:dyDescent="0.25">
      <c r="A139" s="12" t="s">
        <v>103</v>
      </c>
      <c r="B139" s="13">
        <v>0.11136821140219401</v>
      </c>
      <c r="C139" s="14">
        <v>9.7924726986903937E-2</v>
      </c>
      <c r="D139" s="14">
        <v>8.7670169808509876E-2</v>
      </c>
      <c r="E139" s="14">
        <v>0.22884822979617336</v>
      </c>
      <c r="F139" s="14">
        <v>0.78346601695199936</v>
      </c>
      <c r="G139" s="15">
        <v>0.3092840390970184</v>
      </c>
      <c r="H139" s="4"/>
      <c r="I139" s="3"/>
    </row>
    <row r="140" spans="1:9" x14ac:dyDescent="0.25">
      <c r="A140" s="12" t="s">
        <v>104</v>
      </c>
      <c r="B140" s="13">
        <v>0.21262586090452185</v>
      </c>
      <c r="C140" s="14">
        <v>0.25675330258800111</v>
      </c>
      <c r="D140" s="14">
        <v>0.36606910776500262</v>
      </c>
      <c r="E140" s="14">
        <v>0.49144501264170593</v>
      </c>
      <c r="F140" s="14">
        <v>0.19110332622842943</v>
      </c>
      <c r="G140" s="15">
        <v>0.30379317879275958</v>
      </c>
      <c r="H140" s="4"/>
      <c r="I140" s="3"/>
    </row>
    <row r="141" spans="1:9" x14ac:dyDescent="0.25">
      <c r="A141" s="12" t="s">
        <v>105</v>
      </c>
      <c r="B141" s="13">
        <v>0.3146137075348745</v>
      </c>
      <c r="C141" s="14">
        <v>0.33346142194899392</v>
      </c>
      <c r="D141" s="14">
        <v>0.31620389284443479</v>
      </c>
      <c r="E141" s="14">
        <v>0.16932872347683284</v>
      </c>
      <c r="F141" s="14">
        <v>2.0237915677812E-2</v>
      </c>
      <c r="G141" s="15">
        <v>0.20806636830524364</v>
      </c>
      <c r="H141" s="4"/>
      <c r="I141" s="3"/>
    </row>
    <row r="142" spans="1:9" x14ac:dyDescent="0.25">
      <c r="A142" s="12" t="s">
        <v>106</v>
      </c>
      <c r="B142" s="13">
        <v>3.3338943201828709E-2</v>
      </c>
      <c r="C142" s="14">
        <v>2.3218593154433385E-2</v>
      </c>
      <c r="D142" s="14">
        <v>2.024612969167602E-2</v>
      </c>
      <c r="E142" s="14">
        <v>2.3780774074361417E-2</v>
      </c>
      <c r="F142" s="14">
        <v>1.4660966192003614E-3</v>
      </c>
      <c r="G142" s="15">
        <v>1.8595096203897817E-2</v>
      </c>
      <c r="H142" s="4"/>
      <c r="I142" s="3"/>
    </row>
    <row r="143" spans="1:9" x14ac:dyDescent="0.25">
      <c r="A143" s="12" t="s">
        <v>107</v>
      </c>
      <c r="B143" s="13">
        <v>3.3155236769808256E-2</v>
      </c>
      <c r="C143" s="14">
        <v>3.9462128258112975E-2</v>
      </c>
      <c r="D143" s="14">
        <v>3.7137488345850664E-2</v>
      </c>
      <c r="E143" s="14">
        <v>1.3978062496817663E-2</v>
      </c>
      <c r="F143" s="14">
        <v>9.0569574201117308E-4</v>
      </c>
      <c r="G143" s="15">
        <v>2.2207274798283133E-2</v>
      </c>
      <c r="H143" s="4"/>
      <c r="I143" s="3"/>
    </row>
    <row r="144" spans="1:9" x14ac:dyDescent="0.25">
      <c r="A144" s="12" t="s">
        <v>108</v>
      </c>
      <c r="B144" s="13">
        <v>7.1993049333585312E-3</v>
      </c>
      <c r="C144" s="14">
        <v>8.0588102895505463E-3</v>
      </c>
      <c r="D144" s="14">
        <v>1.0257051397067547E-2</v>
      </c>
      <c r="E144" s="14">
        <v>1.2424308456791407E-2</v>
      </c>
      <c r="F144" s="17">
        <v>0</v>
      </c>
      <c r="G144" s="15">
        <v>7.1367366666880219E-3</v>
      </c>
      <c r="H144" s="4"/>
      <c r="I144" s="3"/>
    </row>
    <row r="145" spans="1:9" x14ac:dyDescent="0.25">
      <c r="A145" s="12" t="s">
        <v>109</v>
      </c>
      <c r="B145" s="13">
        <v>4.970686836763253E-2</v>
      </c>
      <c r="C145" s="14">
        <v>3.4420410308592483E-2</v>
      </c>
      <c r="D145" s="14">
        <v>2.2087078049761906E-2</v>
      </c>
      <c r="E145" s="14">
        <v>9.2250476919232237E-3</v>
      </c>
      <c r="F145" s="17">
        <v>0</v>
      </c>
      <c r="G145" s="15">
        <v>1.9884045204384103E-2</v>
      </c>
      <c r="H145" s="4"/>
      <c r="I145" s="3"/>
    </row>
    <row r="146" spans="1:9" x14ac:dyDescent="0.25">
      <c r="A146" s="12" t="s">
        <v>110</v>
      </c>
      <c r="B146" s="13">
        <v>3.8605649666565142E-2</v>
      </c>
      <c r="C146" s="14">
        <v>3.2584190087143354E-2</v>
      </c>
      <c r="D146" s="14">
        <v>1.1637001861861979E-2</v>
      </c>
      <c r="E146" s="14">
        <v>9.0491331846901443E-3</v>
      </c>
      <c r="F146" s="17">
        <v>0</v>
      </c>
      <c r="G146" s="15">
        <v>1.5816565119046923E-2</v>
      </c>
      <c r="H146" s="4"/>
      <c r="I146" s="3"/>
    </row>
    <row r="147" spans="1:9" ht="24" x14ac:dyDescent="0.25">
      <c r="A147" s="12" t="s">
        <v>111</v>
      </c>
      <c r="B147" s="13">
        <v>0.17879660120196819</v>
      </c>
      <c r="C147" s="14">
        <v>0.15980962725690903</v>
      </c>
      <c r="D147" s="14">
        <v>0.11316741564734457</v>
      </c>
      <c r="E147" s="14">
        <v>3.0410744044577168E-2</v>
      </c>
      <c r="F147" s="14">
        <v>2.2462605965693587E-4</v>
      </c>
      <c r="G147" s="15">
        <v>8.3413849958261468E-2</v>
      </c>
      <c r="H147" s="4"/>
      <c r="I147" s="3"/>
    </row>
    <row r="148" spans="1:9" x14ac:dyDescent="0.25">
      <c r="A148" s="12" t="s">
        <v>112</v>
      </c>
      <c r="B148" s="13">
        <v>1.645588973069036E-2</v>
      </c>
      <c r="C148" s="14">
        <v>1.1538016142765185E-2</v>
      </c>
      <c r="D148" s="14">
        <v>1.3202227488523566E-2</v>
      </c>
      <c r="E148" s="14">
        <v>9.5577232512848807E-3</v>
      </c>
      <c r="F148" s="14">
        <v>1.3149961540185431E-3</v>
      </c>
      <c r="G148" s="15">
        <v>9.4750152655099992E-3</v>
      </c>
      <c r="H148" s="4"/>
      <c r="I148" s="3"/>
    </row>
    <row r="149" spans="1:9" x14ac:dyDescent="0.25">
      <c r="A149" s="12" t="s">
        <v>113</v>
      </c>
      <c r="B149" s="13">
        <v>1.1113531325911336E-3</v>
      </c>
      <c r="C149" s="17">
        <v>0</v>
      </c>
      <c r="D149" s="17">
        <v>0</v>
      </c>
      <c r="E149" s="17">
        <v>0</v>
      </c>
      <c r="F149" s="17">
        <v>0</v>
      </c>
      <c r="G149" s="15">
        <v>1.7634626804257611E-4</v>
      </c>
      <c r="H149" s="4"/>
      <c r="I149" s="3"/>
    </row>
    <row r="150" spans="1:9" x14ac:dyDescent="0.25">
      <c r="A150" s="12" t="s">
        <v>114</v>
      </c>
      <c r="B150" s="16">
        <v>0</v>
      </c>
      <c r="C150" s="17">
        <v>0</v>
      </c>
      <c r="D150" s="17">
        <v>0</v>
      </c>
      <c r="E150" s="14">
        <v>1.0881855275301107E-3</v>
      </c>
      <c r="F150" s="14">
        <v>6.4773061025877646E-4</v>
      </c>
      <c r="G150" s="15">
        <v>4.0941430205676164E-4</v>
      </c>
      <c r="H150" s="4"/>
      <c r="I150" s="3"/>
    </row>
    <row r="151" spans="1:9" x14ac:dyDescent="0.25">
      <c r="A151" s="12" t="s">
        <v>115</v>
      </c>
      <c r="B151" s="13">
        <v>3.0223731539679183E-3</v>
      </c>
      <c r="C151" s="14">
        <v>9.7763334717105416E-4</v>
      </c>
      <c r="D151" s="14">
        <v>1.5080712821082744E-3</v>
      </c>
      <c r="E151" s="14">
        <v>8.6405535731182994E-4</v>
      </c>
      <c r="F151" s="17">
        <v>0</v>
      </c>
      <c r="G151" s="15">
        <v>1.1161424090482643E-3</v>
      </c>
      <c r="H151" s="4"/>
      <c r="I151" s="3"/>
    </row>
    <row r="152" spans="1:9" x14ac:dyDescent="0.25">
      <c r="A152" s="12" t="s">
        <v>116</v>
      </c>
      <c r="B152" s="13">
        <v>4.6435346412431432E-3</v>
      </c>
      <c r="C152" s="14">
        <v>4.1308512757437044E-3</v>
      </c>
      <c r="D152" s="14">
        <v>1.2202239510486178E-2</v>
      </c>
      <c r="E152" s="14">
        <v>5.7616962352872919E-2</v>
      </c>
      <c r="F152" s="14">
        <v>0.60056509867250685</v>
      </c>
      <c r="G152" s="15">
        <v>0.17627241344084063</v>
      </c>
      <c r="H152" s="4"/>
      <c r="I152" s="3"/>
    </row>
    <row r="153" spans="1:9" x14ac:dyDescent="0.25">
      <c r="A153" s="12" t="s">
        <v>117</v>
      </c>
      <c r="B153" s="13">
        <v>1.7221088638048542E-3</v>
      </c>
      <c r="C153" s="17">
        <v>0</v>
      </c>
      <c r="D153" s="14">
        <v>5.1413583209698414E-5</v>
      </c>
      <c r="E153" s="14">
        <v>1.8737383495084779E-3</v>
      </c>
      <c r="F153" s="14">
        <v>8.9958746903675644E-3</v>
      </c>
      <c r="G153" s="15">
        <v>3.0874756111381203E-3</v>
      </c>
      <c r="H153" s="4"/>
      <c r="I153" s="3"/>
    </row>
    <row r="154" spans="1:9" x14ac:dyDescent="0.25">
      <c r="A154" s="12" t="s">
        <v>118</v>
      </c>
      <c r="B154" s="16">
        <v>0</v>
      </c>
      <c r="C154" s="14">
        <v>5.6540477054504415E-4</v>
      </c>
      <c r="D154" s="14">
        <v>1.3116782145588736E-3</v>
      </c>
      <c r="E154" s="14">
        <v>4.7584300734399027E-3</v>
      </c>
      <c r="F154" s="14">
        <v>6.3381489949236999E-3</v>
      </c>
      <c r="G154" s="15">
        <v>3.0659539694220289E-3</v>
      </c>
      <c r="H154" s="4"/>
      <c r="I154" s="3"/>
    </row>
    <row r="155" spans="1:9" ht="24" x14ac:dyDescent="0.25">
      <c r="A155" s="12" t="s">
        <v>119</v>
      </c>
      <c r="B155" s="13">
        <v>7.5981311379420672E-4</v>
      </c>
      <c r="C155" s="17">
        <v>0</v>
      </c>
      <c r="D155" s="17">
        <v>0</v>
      </c>
      <c r="E155" s="17">
        <v>0</v>
      </c>
      <c r="F155" s="14">
        <v>1.6208308826513618E-4</v>
      </c>
      <c r="G155" s="15">
        <v>1.6374900440485282E-4</v>
      </c>
      <c r="H155" s="4"/>
      <c r="I155" s="3"/>
    </row>
    <row r="156" spans="1:9" x14ac:dyDescent="0.25">
      <c r="A156" s="12" t="s">
        <v>120</v>
      </c>
      <c r="B156" s="13">
        <v>2.6625513507903424E-2</v>
      </c>
      <c r="C156" s="14">
        <v>4.6229942209603241E-2</v>
      </c>
      <c r="D156" s="14">
        <v>4.5042294690264079E-2</v>
      </c>
      <c r="E156" s="14">
        <v>6.9070162176566363E-2</v>
      </c>
      <c r="F156" s="14">
        <v>2.6375867316782112E-2</v>
      </c>
      <c r="G156" s="15">
        <v>4.2578260548234659E-2</v>
      </c>
      <c r="H156" s="4"/>
      <c r="I156" s="3"/>
    </row>
    <row r="157" spans="1:9" x14ac:dyDescent="0.25">
      <c r="A157" s="12" t="s">
        <v>121</v>
      </c>
      <c r="B157" s="13">
        <v>0.9635157478699059</v>
      </c>
      <c r="C157" s="14">
        <v>0.93992840646426645</v>
      </c>
      <c r="D157" s="14">
        <v>0.91430972677781686</v>
      </c>
      <c r="E157" s="14">
        <v>0.84768864191843207</v>
      </c>
      <c r="F157" s="14">
        <v>0.35033378014985017</v>
      </c>
      <c r="G157" s="15">
        <v>0.76171551426268291</v>
      </c>
      <c r="H157" s="4"/>
      <c r="I157" s="3"/>
    </row>
    <row r="158" spans="1:9" x14ac:dyDescent="0.25">
      <c r="A158" s="12" t="s">
        <v>122</v>
      </c>
      <c r="B158" s="13">
        <v>2.7332820033475237E-3</v>
      </c>
      <c r="C158" s="14">
        <v>7.8265802255655364E-3</v>
      </c>
      <c r="D158" s="14">
        <v>2.7082647223664352E-2</v>
      </c>
      <c r="E158" s="14">
        <v>1.8992065129181036E-2</v>
      </c>
      <c r="F158" s="14">
        <v>6.3896878690903013E-3</v>
      </c>
      <c r="G158" s="15">
        <v>1.2668591000656725E-2</v>
      </c>
      <c r="H158" s="4"/>
      <c r="I158" s="3"/>
    </row>
    <row r="159" spans="1:9" x14ac:dyDescent="0.25">
      <c r="A159" s="12" t="s">
        <v>123</v>
      </c>
      <c r="B159" s="16">
        <v>0</v>
      </c>
      <c r="C159" s="17">
        <v>0</v>
      </c>
      <c r="D159" s="17">
        <v>0</v>
      </c>
      <c r="E159" s="17">
        <v>0</v>
      </c>
      <c r="F159" s="14">
        <v>6.4773061025877614E-4</v>
      </c>
      <c r="G159" s="15">
        <v>1.7257599442386268E-4</v>
      </c>
      <c r="H159" s="4"/>
      <c r="I159" s="3"/>
    </row>
    <row r="160" spans="1:9" x14ac:dyDescent="0.25">
      <c r="A160" s="12" t="s">
        <v>124</v>
      </c>
      <c r="B160" s="16">
        <v>0</v>
      </c>
      <c r="C160" s="14">
        <v>1.3188150542751192E-3</v>
      </c>
      <c r="D160" s="17">
        <v>0</v>
      </c>
      <c r="E160" s="17">
        <v>0</v>
      </c>
      <c r="F160" s="17">
        <v>0</v>
      </c>
      <c r="G160" s="15">
        <v>2.2438358130811946E-4</v>
      </c>
      <c r="H160" s="4"/>
      <c r="I160" s="3"/>
    </row>
    <row r="161" spans="1:9" ht="24" x14ac:dyDescent="0.25">
      <c r="A161" s="12" t="s">
        <v>125</v>
      </c>
      <c r="B161" s="13">
        <v>9.9025061313195561E-3</v>
      </c>
      <c r="C161" s="14">
        <v>6.6507127564618528E-3</v>
      </c>
      <c r="D161" s="14">
        <v>1.6032773817722321E-2</v>
      </c>
      <c r="E161" s="14">
        <v>5.7950253387564404E-2</v>
      </c>
      <c r="F161" s="14">
        <v>8.1587505983489475E-2</v>
      </c>
      <c r="G161" s="15">
        <v>4.0052771999816036E-2</v>
      </c>
      <c r="H161" s="4"/>
      <c r="I161" s="3"/>
    </row>
    <row r="162" spans="1:9" x14ac:dyDescent="0.25">
      <c r="A162" s="12" t="s">
        <v>126</v>
      </c>
      <c r="B162" s="16">
        <v>0</v>
      </c>
      <c r="C162" s="17">
        <v>0</v>
      </c>
      <c r="D162" s="17">
        <v>0</v>
      </c>
      <c r="E162" s="17">
        <v>0</v>
      </c>
      <c r="F162" s="14">
        <v>5.9984556600107063E-2</v>
      </c>
      <c r="G162" s="15">
        <v>1.5981789869714946E-2</v>
      </c>
      <c r="H162" s="4"/>
      <c r="I162" s="3"/>
    </row>
    <row r="163" spans="1:9" x14ac:dyDescent="0.25">
      <c r="A163" s="12" t="s">
        <v>127</v>
      </c>
      <c r="B163" s="16">
        <v>0</v>
      </c>
      <c r="C163" s="17">
        <v>0</v>
      </c>
      <c r="D163" s="17">
        <v>0</v>
      </c>
      <c r="E163" s="14">
        <v>2.4657930426967074E-4</v>
      </c>
      <c r="F163" s="17">
        <v>0</v>
      </c>
      <c r="G163" s="15">
        <v>5.3666790857877407E-5</v>
      </c>
      <c r="H163" s="4"/>
      <c r="I163" s="3"/>
    </row>
    <row r="164" spans="1:9" x14ac:dyDescent="0.25">
      <c r="A164" s="12" t="s">
        <v>128</v>
      </c>
      <c r="B164" s="16">
        <v>0</v>
      </c>
      <c r="C164" s="17">
        <v>0</v>
      </c>
      <c r="D164" s="14">
        <v>9.1151205022932163E-4</v>
      </c>
      <c r="E164" s="14">
        <v>1.5662812774454582E-3</v>
      </c>
      <c r="F164" s="17">
        <v>0</v>
      </c>
      <c r="G164" s="15">
        <v>5.1144265991039627E-4</v>
      </c>
      <c r="H164" s="4"/>
      <c r="I164" s="3"/>
    </row>
    <row r="165" spans="1:9" x14ac:dyDescent="0.25">
      <c r="A165" s="12" t="s">
        <v>129</v>
      </c>
      <c r="B165" s="13">
        <v>9.9025061313195561E-3</v>
      </c>
      <c r="C165" s="14">
        <v>6.3357034800596984E-3</v>
      </c>
      <c r="D165" s="14">
        <v>1.5121261767493017E-2</v>
      </c>
      <c r="E165" s="14">
        <v>5.5038711052340344E-2</v>
      </c>
      <c r="F165" s="14">
        <v>2.1294563433328584E-2</v>
      </c>
      <c r="G165" s="15">
        <v>2.3130990342329856E-2</v>
      </c>
      <c r="H165" s="4"/>
      <c r="I165" s="3"/>
    </row>
    <row r="166" spans="1:9" x14ac:dyDescent="0.25">
      <c r="A166" s="12" t="s">
        <v>130</v>
      </c>
      <c r="B166" s="16">
        <v>0</v>
      </c>
      <c r="C166" s="14">
        <v>3.1500927640217805E-4</v>
      </c>
      <c r="D166" s="17">
        <v>0</v>
      </c>
      <c r="E166" s="14">
        <v>1.0986817535088261E-3</v>
      </c>
      <c r="F166" s="14">
        <v>3.0838595005381291E-4</v>
      </c>
      <c r="G166" s="15">
        <v>3.7488233700289981E-4</v>
      </c>
      <c r="H166" s="4"/>
      <c r="I166" s="3"/>
    </row>
    <row r="167" spans="1:9" x14ac:dyDescent="0.25">
      <c r="A167" s="12" t="s">
        <v>131</v>
      </c>
      <c r="B167" s="13">
        <v>3.2671869048001415E-2</v>
      </c>
      <c r="C167" s="14">
        <v>4.936788228695986E-2</v>
      </c>
      <c r="D167" s="14">
        <v>5.7809027331923557E-2</v>
      </c>
      <c r="E167" s="14">
        <v>4.5044839237903964E-2</v>
      </c>
      <c r="F167" s="14">
        <v>6.9455670389265709E-3</v>
      </c>
      <c r="G167" s="15">
        <v>3.6054453605780822E-2</v>
      </c>
      <c r="H167" s="4"/>
      <c r="I167" s="3"/>
    </row>
    <row r="168" spans="1:9" x14ac:dyDescent="0.25">
      <c r="A168" s="12" t="s">
        <v>132</v>
      </c>
      <c r="B168" s="13">
        <v>0.27100851921549535</v>
      </c>
      <c r="C168" s="14">
        <v>0.31077049473591922</v>
      </c>
      <c r="D168" s="14">
        <v>0.27454247649378077</v>
      </c>
      <c r="E168" s="14">
        <v>0.20152941436234864</v>
      </c>
      <c r="F168" s="14">
        <v>0.11911823113900634</v>
      </c>
      <c r="G168" s="15">
        <v>0.22284467260700883</v>
      </c>
      <c r="H168" s="4"/>
      <c r="I168" s="3"/>
    </row>
    <row r="169" spans="1:9" x14ac:dyDescent="0.25">
      <c r="A169" s="12" t="s">
        <v>133</v>
      </c>
      <c r="B169" s="13">
        <v>2.5297458805134277E-3</v>
      </c>
      <c r="C169" s="14">
        <v>3.6483880068626721E-3</v>
      </c>
      <c r="D169" s="14">
        <v>2.7191651890682007E-3</v>
      </c>
      <c r="E169" s="14">
        <v>3.0914834340749031E-3</v>
      </c>
      <c r="F169" s="14">
        <v>1.1468685616437941E-3</v>
      </c>
      <c r="G169" s="15">
        <v>2.5093304638978469E-3</v>
      </c>
      <c r="H169" s="4"/>
      <c r="I169" s="3"/>
    </row>
    <row r="170" spans="1:9" x14ac:dyDescent="0.25">
      <c r="A170" s="12" t="s">
        <v>134</v>
      </c>
      <c r="B170" s="13">
        <v>0.60442068898661327</v>
      </c>
      <c r="C170" s="14">
        <v>0.53075952383662395</v>
      </c>
      <c r="D170" s="14">
        <v>0.55103072607897718</v>
      </c>
      <c r="E170" s="14">
        <v>0.5708153716187685</v>
      </c>
      <c r="F170" s="14">
        <v>0.35287799726595709</v>
      </c>
      <c r="G170" s="15">
        <v>0.50756539673982581</v>
      </c>
      <c r="H170" s="4"/>
      <c r="I170" s="3"/>
    </row>
    <row r="171" spans="1:9" x14ac:dyDescent="0.25">
      <c r="A171" s="12" t="s">
        <v>135</v>
      </c>
      <c r="B171" s="13">
        <v>7.7542360638107891E-2</v>
      </c>
      <c r="C171" s="14">
        <v>9.6818136557292406E-2</v>
      </c>
      <c r="D171" s="14">
        <v>9.3196192376887976E-2</v>
      </c>
      <c r="E171" s="14">
        <v>0.13457639245531441</v>
      </c>
      <c r="F171" s="14">
        <v>0.49558029202002019</v>
      </c>
      <c r="G171" s="15">
        <v>0.20754262315781027</v>
      </c>
      <c r="H171" s="4"/>
      <c r="I171" s="3"/>
    </row>
    <row r="172" spans="1:9" x14ac:dyDescent="0.25">
      <c r="A172" s="12" t="s">
        <v>136</v>
      </c>
      <c r="B172" s="13">
        <v>4.6857736541643119E-4</v>
      </c>
      <c r="C172" s="14">
        <v>8.8237175236646293E-4</v>
      </c>
      <c r="D172" s="17">
        <v>0</v>
      </c>
      <c r="E172" s="14">
        <v>2.8338758634069449E-3</v>
      </c>
      <c r="F172" s="14">
        <v>4.8066458741949638E-3</v>
      </c>
      <c r="G172" s="15">
        <v>2.1219018582819072E-3</v>
      </c>
      <c r="H172" s="4"/>
      <c r="I172" s="3"/>
    </row>
    <row r="173" spans="1:9" x14ac:dyDescent="0.25">
      <c r="A173" s="12" t="s">
        <v>137</v>
      </c>
      <c r="B173" s="13">
        <v>7.7988493408427499E-3</v>
      </c>
      <c r="C173" s="14">
        <v>3.1874792354746567E-3</v>
      </c>
      <c r="D173" s="14">
        <v>1.2379246540163431E-2</v>
      </c>
      <c r="E173" s="14">
        <v>3.1072476031209037E-2</v>
      </c>
      <c r="F173" s="14">
        <v>1.1402926658885218E-2</v>
      </c>
      <c r="G173" s="15">
        <v>1.3896920722746965E-2</v>
      </c>
      <c r="H173" s="4"/>
      <c r="I173" s="3"/>
    </row>
    <row r="174" spans="1:9" x14ac:dyDescent="0.25">
      <c r="A174" s="12" t="s">
        <v>138</v>
      </c>
      <c r="B174" s="13">
        <v>1.5321395165500081E-3</v>
      </c>
      <c r="C174" s="14">
        <v>1.4289114945138508E-3</v>
      </c>
      <c r="D174" s="14">
        <v>1.9810798372752124E-3</v>
      </c>
      <c r="E174" s="14">
        <v>2.6652110497964879E-3</v>
      </c>
      <c r="F174" s="14">
        <v>6.128604318473823E-3</v>
      </c>
      <c r="G174" s="15">
        <v>3.0698272281150137E-3</v>
      </c>
      <c r="H174" s="4"/>
      <c r="I174" s="3"/>
    </row>
    <row r="175" spans="1:9" x14ac:dyDescent="0.25">
      <c r="A175" s="12" t="s">
        <v>139</v>
      </c>
      <c r="B175" s="13">
        <v>2.0272500084604259E-3</v>
      </c>
      <c r="C175" s="14">
        <v>3.1368120939876632E-3</v>
      </c>
      <c r="D175" s="14">
        <v>6.3420861519232442E-3</v>
      </c>
      <c r="E175" s="14">
        <v>7.2619282663434689E-3</v>
      </c>
      <c r="F175" s="14">
        <v>1.7253852116532976E-3</v>
      </c>
      <c r="G175" s="15">
        <v>4.0822377967285137E-3</v>
      </c>
      <c r="H175" s="4"/>
      <c r="I175" s="3"/>
    </row>
    <row r="176" spans="1:9" x14ac:dyDescent="0.25">
      <c r="A176" s="12" t="s">
        <v>140</v>
      </c>
      <c r="B176" s="16">
        <v>0</v>
      </c>
      <c r="C176" s="17">
        <v>0</v>
      </c>
      <c r="D176" s="14">
        <v>8.6172443995228166E-4</v>
      </c>
      <c r="E176" s="17">
        <v>0</v>
      </c>
      <c r="F176" s="17">
        <v>0</v>
      </c>
      <c r="G176" s="15">
        <v>1.6123358152804286E-4</v>
      </c>
      <c r="H176" s="4"/>
      <c r="I176" s="3"/>
    </row>
    <row r="177" spans="1:9" x14ac:dyDescent="0.25">
      <c r="A177" s="12" t="s">
        <v>141</v>
      </c>
      <c r="B177" s="13">
        <v>0.1268130102969833</v>
      </c>
      <c r="C177" s="14">
        <v>0.1851707922895971</v>
      </c>
      <c r="D177" s="14">
        <v>0.21236800964463848</v>
      </c>
      <c r="E177" s="14">
        <v>9.9176907126071703E-2</v>
      </c>
      <c r="F177" s="14">
        <v>1.1542952535637014E-2</v>
      </c>
      <c r="G177" s="15">
        <v>0.11602338504370062</v>
      </c>
      <c r="H177" s="4"/>
      <c r="I177" s="3"/>
    </row>
    <row r="178" spans="1:9" x14ac:dyDescent="0.25">
      <c r="A178" s="12" t="s">
        <v>142</v>
      </c>
      <c r="B178" s="13">
        <v>0.36461782608750365</v>
      </c>
      <c r="C178" s="14">
        <v>0.37598934101771492</v>
      </c>
      <c r="D178" s="14">
        <v>0.29606076913631724</v>
      </c>
      <c r="E178" s="14">
        <v>0.28361880447796384</v>
      </c>
      <c r="F178" s="14">
        <v>8.0619974983110146E-2</v>
      </c>
      <c r="G178" s="15">
        <v>0.26043007409303154</v>
      </c>
      <c r="H178" s="4"/>
      <c r="I178" s="3"/>
    </row>
    <row r="179" spans="1:9" x14ac:dyDescent="0.25">
      <c r="A179" s="12" t="s">
        <v>143</v>
      </c>
      <c r="B179" s="13">
        <v>1.3948423054145594E-2</v>
      </c>
      <c r="C179" s="14">
        <v>1.4834140718681259E-2</v>
      </c>
      <c r="D179" s="14">
        <v>8.1176997799655062E-3</v>
      </c>
      <c r="E179" s="14">
        <v>1.2127524195551034E-2</v>
      </c>
      <c r="F179" s="14">
        <v>1.7393275316824877E-3</v>
      </c>
      <c r="G179" s="15">
        <v>9.3589571813370454E-3</v>
      </c>
      <c r="H179" s="4"/>
      <c r="I179" s="3"/>
    </row>
    <row r="180" spans="1:9" x14ac:dyDescent="0.25">
      <c r="A180" s="12" t="s">
        <v>144</v>
      </c>
      <c r="B180" s="13">
        <v>3.2294459818755958E-4</v>
      </c>
      <c r="C180" s="14">
        <v>1.0838597005951996E-3</v>
      </c>
      <c r="D180" s="14">
        <v>2.3749189327686719E-3</v>
      </c>
      <c r="E180" s="14">
        <v>5.8572164063222911E-4</v>
      </c>
      <c r="F180" s="14">
        <v>4.1815868226389441E-3</v>
      </c>
      <c r="G180" s="15">
        <v>1.9215999933078509E-3</v>
      </c>
      <c r="H180" s="4"/>
      <c r="I180" s="3"/>
    </row>
    <row r="181" spans="1:9" x14ac:dyDescent="0.25">
      <c r="A181" s="12" t="s">
        <v>145</v>
      </c>
      <c r="B181" s="13">
        <v>1.0265490275576188E-3</v>
      </c>
      <c r="C181" s="14">
        <v>6.1777156292812602E-4</v>
      </c>
      <c r="D181" s="14">
        <v>7.0943871337918554E-4</v>
      </c>
      <c r="E181" s="14">
        <v>4.4199357863102082E-5</v>
      </c>
      <c r="F181" s="17">
        <v>0</v>
      </c>
      <c r="G181" s="15">
        <v>4.1035746125746395E-4</v>
      </c>
      <c r="H181" s="4"/>
      <c r="I181" s="3"/>
    </row>
    <row r="182" spans="1:9" x14ac:dyDescent="0.25">
      <c r="A182" s="12" t="s">
        <v>146</v>
      </c>
      <c r="B182" s="16">
        <v>0</v>
      </c>
      <c r="C182" s="17">
        <v>0</v>
      </c>
      <c r="D182" s="14">
        <v>2.8682601265665682E-4</v>
      </c>
      <c r="E182" s="17">
        <v>0</v>
      </c>
      <c r="F182" s="17">
        <v>0</v>
      </c>
      <c r="G182" s="15">
        <v>5.3666790857877407E-5</v>
      </c>
      <c r="H182" s="4"/>
      <c r="I182" s="3"/>
    </row>
    <row r="183" spans="1:9" x14ac:dyDescent="0.25">
      <c r="A183" s="12" t="s">
        <v>147</v>
      </c>
      <c r="B183" s="13">
        <v>4.6587549361824777E-2</v>
      </c>
      <c r="C183" s="14">
        <v>1.6690742861263472E-2</v>
      </c>
      <c r="D183" s="14">
        <v>7.6228642332842539E-3</v>
      </c>
      <c r="E183" s="14">
        <v>1.5556940159792776E-2</v>
      </c>
      <c r="F183" s="14">
        <v>1.9137489149443012E-3</v>
      </c>
      <c r="G183" s="15">
        <v>1.5554201811502777E-2</v>
      </c>
      <c r="H183" s="4"/>
      <c r="I183" s="3"/>
    </row>
    <row r="184" spans="1:9" x14ac:dyDescent="0.25">
      <c r="A184" s="12" t="s">
        <v>148</v>
      </c>
      <c r="B184" s="13">
        <v>1.3086125445326805E-2</v>
      </c>
      <c r="C184" s="14">
        <v>2.9631193227228191E-2</v>
      </c>
      <c r="D184" s="14">
        <v>3.6227085094824828E-2</v>
      </c>
      <c r="E184" s="14">
        <v>7.6977485759859451E-2</v>
      </c>
      <c r="F184" s="14">
        <v>3.6111357202702338E-2</v>
      </c>
      <c r="G184" s="15">
        <v>4.0271211924428361E-2</v>
      </c>
      <c r="H184" s="4"/>
      <c r="I184" s="3"/>
    </row>
    <row r="185" spans="1:9" x14ac:dyDescent="0.25">
      <c r="A185" s="12" t="s">
        <v>149</v>
      </c>
      <c r="B185" s="13">
        <v>3.125734770663028E-3</v>
      </c>
      <c r="C185" s="14">
        <v>5.6101565055358647E-4</v>
      </c>
      <c r="D185" s="14">
        <v>4.81647350687665E-3</v>
      </c>
      <c r="E185" s="14">
        <v>5.5966371813237822E-3</v>
      </c>
      <c r="F185" s="14">
        <v>1.2724105965277329E-3</v>
      </c>
      <c r="G185" s="15">
        <v>3.0497151635084595E-3</v>
      </c>
      <c r="H185" s="4"/>
      <c r="I185" s="3"/>
    </row>
    <row r="186" spans="1:9" x14ac:dyDescent="0.25">
      <c r="A186" s="12" t="s">
        <v>150</v>
      </c>
      <c r="B186" s="13">
        <v>0.398012083607514</v>
      </c>
      <c r="C186" s="14">
        <v>0.34691606020746779</v>
      </c>
      <c r="D186" s="14">
        <v>0.38986632046250674</v>
      </c>
      <c r="E186" s="14">
        <v>0.42031474481429054</v>
      </c>
      <c r="F186" s="14">
        <v>0.4307771172447924</v>
      </c>
      <c r="G186" s="15">
        <v>0.40137818330365838</v>
      </c>
      <c r="H186" s="4"/>
      <c r="I186" s="3"/>
    </row>
    <row r="187" spans="1:9" x14ac:dyDescent="0.25">
      <c r="A187" s="12" t="s">
        <v>151</v>
      </c>
      <c r="B187" s="13">
        <v>1.4296778313919062E-2</v>
      </c>
      <c r="C187" s="14">
        <v>7.7753443406819115E-3</v>
      </c>
      <c r="D187" s="14">
        <v>1.5881354257433488E-2</v>
      </c>
      <c r="E187" s="14">
        <v>4.8458140835066152E-2</v>
      </c>
      <c r="F187" s="14">
        <v>4.2599783176149701E-2</v>
      </c>
      <c r="G187" s="15">
        <v>2.8459576766558466E-2</v>
      </c>
      <c r="H187" s="4"/>
      <c r="I187" s="3"/>
    </row>
    <row r="188" spans="1:9" x14ac:dyDescent="0.25">
      <c r="A188" s="12" t="s">
        <v>152</v>
      </c>
      <c r="B188" s="13">
        <v>1.407636837678551E-3</v>
      </c>
      <c r="C188" s="14">
        <v>9.388422695969869E-3</v>
      </c>
      <c r="D188" s="14">
        <v>1.1883710349381224E-2</v>
      </c>
      <c r="E188" s="14">
        <v>1.2337699019855427E-2</v>
      </c>
      <c r="F188" s="14">
        <v>7.600162372148867E-3</v>
      </c>
      <c r="G188" s="15">
        <v>8.7543839247359086E-3</v>
      </c>
      <c r="H188" s="4"/>
      <c r="I188" s="3"/>
    </row>
    <row r="189" spans="1:9" x14ac:dyDescent="0.25">
      <c r="A189" s="12" t="s">
        <v>153</v>
      </c>
      <c r="B189" s="13">
        <v>7.4202925636745109E-3</v>
      </c>
      <c r="C189" s="14">
        <v>1.8125881291834501E-3</v>
      </c>
      <c r="D189" s="14">
        <v>2.5613913052865635E-3</v>
      </c>
      <c r="E189" s="14">
        <v>1.6921251236246106E-3</v>
      </c>
      <c r="F189" s="14">
        <v>6.6277091249876906E-4</v>
      </c>
      <c r="G189" s="15">
        <v>2.5099416579255798E-3</v>
      </c>
      <c r="H189" s="4"/>
      <c r="I189" s="3"/>
    </row>
    <row r="190" spans="1:9" x14ac:dyDescent="0.25">
      <c r="A190" s="12" t="s">
        <v>154</v>
      </c>
      <c r="B190" s="13">
        <v>4.8438985465611177E-3</v>
      </c>
      <c r="C190" s="14">
        <v>5.4200814389371637E-3</v>
      </c>
      <c r="D190" s="14">
        <v>5.9142691412702704E-3</v>
      </c>
      <c r="E190" s="14">
        <v>1.2127384756386269E-2</v>
      </c>
      <c r="F190" s="14">
        <v>2.3422637822265609E-2</v>
      </c>
      <c r="G190" s="15">
        <v>1.1677384287690605E-2</v>
      </c>
      <c r="H190" s="4"/>
      <c r="I190" s="3"/>
    </row>
    <row r="191" spans="1:9" x14ac:dyDescent="0.25">
      <c r="A191" s="12" t="s">
        <v>155</v>
      </c>
      <c r="B191" s="16">
        <v>0</v>
      </c>
      <c r="C191" s="17">
        <v>0</v>
      </c>
      <c r="D191" s="17">
        <v>0</v>
      </c>
      <c r="E191" s="14">
        <v>3.1694750734523086E-4</v>
      </c>
      <c r="F191" s="14">
        <v>7.8944734226888801E-4</v>
      </c>
      <c r="G191" s="15">
        <v>2.7931591942526577E-4</v>
      </c>
      <c r="H191" s="4"/>
      <c r="I191" s="3"/>
    </row>
    <row r="192" spans="1:9" x14ac:dyDescent="0.25">
      <c r="A192" s="12" t="s">
        <v>156</v>
      </c>
      <c r="B192" s="13">
        <v>2.6222786894533005E-3</v>
      </c>
      <c r="C192" s="14">
        <v>1.8795989674807191E-3</v>
      </c>
      <c r="D192" s="14">
        <v>4.4471449894588795E-3</v>
      </c>
      <c r="E192" s="14">
        <v>8.7217014522779166E-3</v>
      </c>
      <c r="F192" s="14">
        <v>0.35676672254263342</v>
      </c>
      <c r="G192" s="15">
        <v>9.8520192567341319E-2</v>
      </c>
      <c r="H192" s="4"/>
      <c r="I192" s="3"/>
    </row>
    <row r="193" spans="1:9" x14ac:dyDescent="0.25">
      <c r="A193" s="12" t="s">
        <v>157</v>
      </c>
      <c r="B193" s="13">
        <v>1.0186651224977528E-3</v>
      </c>
      <c r="C193" s="14">
        <v>1.6383216434999967E-3</v>
      </c>
      <c r="D193" s="17">
        <v>0</v>
      </c>
      <c r="E193" s="14">
        <v>9.9215194606232953E-4</v>
      </c>
      <c r="F193" s="17">
        <v>0</v>
      </c>
      <c r="G193" s="15">
        <v>6.5632039572425963E-4</v>
      </c>
      <c r="H193" s="4"/>
      <c r="I193" s="3"/>
    </row>
    <row r="194" spans="1:9" x14ac:dyDescent="0.25">
      <c r="A194" s="12" t="s">
        <v>158</v>
      </c>
      <c r="B194" s="16">
        <v>0</v>
      </c>
      <c r="C194" s="17">
        <v>0</v>
      </c>
      <c r="D194" s="17">
        <v>0</v>
      </c>
      <c r="E194" s="14">
        <v>2.9808778884196456E-4</v>
      </c>
      <c r="F194" s="17">
        <v>0</v>
      </c>
      <c r="G194" s="15">
        <v>6.4877362958139058E-5</v>
      </c>
      <c r="H194" s="4"/>
      <c r="I194" s="3"/>
    </row>
    <row r="195" spans="1:9" x14ac:dyDescent="0.25">
      <c r="A195" s="12" t="s">
        <v>159</v>
      </c>
      <c r="B195" s="16">
        <v>0</v>
      </c>
      <c r="C195" s="14">
        <v>3.5608892476992043E-4</v>
      </c>
      <c r="D195" s="14">
        <v>3.2380127530321834E-4</v>
      </c>
      <c r="E195" s="14">
        <v>1.1206005615566061E-3</v>
      </c>
      <c r="F195" s="17">
        <v>0</v>
      </c>
      <c r="G195" s="15">
        <v>3.6506343156446109E-4</v>
      </c>
      <c r="H195" s="4"/>
      <c r="I195" s="3"/>
    </row>
    <row r="196" spans="1:9" x14ac:dyDescent="0.25">
      <c r="A196" s="12" t="s">
        <v>160</v>
      </c>
      <c r="B196" s="13">
        <v>3.4913079523439115E-3</v>
      </c>
      <c r="C196" s="14">
        <v>1.2966267514801923E-3</v>
      </c>
      <c r="D196" s="14">
        <v>1.1121069881415006E-3</v>
      </c>
      <c r="E196" s="14">
        <v>2.6423550276906153E-3</v>
      </c>
      <c r="F196" s="14">
        <v>9.87438930388158E-4</v>
      </c>
      <c r="G196" s="15">
        <v>1.820861436444772E-3</v>
      </c>
      <c r="H196" s="4"/>
      <c r="I196" s="3"/>
    </row>
    <row r="197" spans="1:9" x14ac:dyDescent="0.25">
      <c r="A197" s="12" t="s">
        <v>161</v>
      </c>
      <c r="B197" s="13">
        <v>2.4099431315225471E-3</v>
      </c>
      <c r="C197" s="17">
        <v>0</v>
      </c>
      <c r="D197" s="14">
        <v>1.8163380678516442E-3</v>
      </c>
      <c r="E197" s="14">
        <v>7.2526252738729091E-4</v>
      </c>
      <c r="F197" s="14">
        <v>9.2439365080806426E-4</v>
      </c>
      <c r="G197" s="15">
        <v>1.1263876826444279E-3</v>
      </c>
      <c r="H197" s="4"/>
      <c r="I197" s="3"/>
    </row>
    <row r="198" spans="1:9" x14ac:dyDescent="0.25">
      <c r="A198" s="12" t="s">
        <v>162</v>
      </c>
      <c r="B198" s="13">
        <v>8.2090828302081671E-4</v>
      </c>
      <c r="C198" s="17">
        <v>0</v>
      </c>
      <c r="D198" s="14">
        <v>2.9899687873356567E-3</v>
      </c>
      <c r="E198" s="14">
        <v>4.1466750264560516E-3</v>
      </c>
      <c r="F198" s="14">
        <v>5.7849766406712258E-2</v>
      </c>
      <c r="G198" s="15">
        <v>1.7005217353713055E-2</v>
      </c>
      <c r="H198" s="4"/>
      <c r="I198" s="3"/>
    </row>
    <row r="199" spans="1:9" x14ac:dyDescent="0.25">
      <c r="A199" s="12" t="s">
        <v>163</v>
      </c>
      <c r="B199" s="13">
        <v>9.9642912402194278E-2</v>
      </c>
      <c r="C199" s="14">
        <v>7.0831804835455189E-2</v>
      </c>
      <c r="D199" s="14">
        <v>6.2950767218086845E-2</v>
      </c>
      <c r="E199" s="14">
        <v>4.0214271684117793E-2</v>
      </c>
      <c r="F199" s="14">
        <v>4.2956771178053701E-2</v>
      </c>
      <c r="G199" s="15">
        <v>5.98383283985734E-2</v>
      </c>
      <c r="H199" s="4"/>
      <c r="I199" s="3"/>
    </row>
    <row r="200" spans="1:9" x14ac:dyDescent="0.25">
      <c r="A200" s="12" t="s">
        <v>164</v>
      </c>
      <c r="B200" s="13">
        <v>6.3922048499335197E-3</v>
      </c>
      <c r="C200" s="14">
        <v>1.3118942220327584E-2</v>
      </c>
      <c r="D200" s="14">
        <v>9.1511365339741971E-3</v>
      </c>
      <c r="E200" s="14">
        <v>8.0588042342651951E-3</v>
      </c>
      <c r="F200" s="14">
        <v>2.7729349334509453E-3</v>
      </c>
      <c r="G200" s="15">
        <v>7.4513447501694642E-3</v>
      </c>
      <c r="H200" s="3"/>
      <c r="I200" s="3"/>
    </row>
    <row r="201" spans="1:9" x14ac:dyDescent="0.25">
      <c r="A201" s="12" t="s">
        <v>165</v>
      </c>
      <c r="B201" s="13">
        <v>0.85808057792118697</v>
      </c>
      <c r="C201" s="14">
        <v>0.89443415503814905</v>
      </c>
      <c r="D201" s="14">
        <v>0.90651332948646079</v>
      </c>
      <c r="E201" s="14">
        <v>0.90609819077049591</v>
      </c>
      <c r="F201" s="14">
        <v>0.51806940828069448</v>
      </c>
      <c r="G201" s="15">
        <v>0.793188864401833</v>
      </c>
    </row>
    <row r="202" spans="1:9" x14ac:dyDescent="0.25">
      <c r="A202" s="12" t="s">
        <v>166</v>
      </c>
      <c r="B202" s="13">
        <v>2.6241535664181789E-2</v>
      </c>
      <c r="C202" s="14">
        <v>1.7504184083610756E-2</v>
      </c>
      <c r="D202" s="14">
        <v>1.4745169441984561E-2</v>
      </c>
      <c r="E202" s="14">
        <v>3.1174165470928654E-2</v>
      </c>
      <c r="F202" s="14">
        <v>2.8925085573801773E-2</v>
      </c>
      <c r="G202" s="15">
        <v>2.439246993992664E-2</v>
      </c>
    </row>
    <row r="203" spans="1:9" x14ac:dyDescent="0.25">
      <c r="A203" s="12" t="s">
        <v>167</v>
      </c>
      <c r="B203" s="13">
        <v>2.9206097956161192E-3</v>
      </c>
      <c r="C203" s="14">
        <v>1.8795989674807191E-3</v>
      </c>
      <c r="D203" s="14">
        <v>3.9738220086185482E-4</v>
      </c>
      <c r="E203" s="14">
        <v>4.2439269861993621E-3</v>
      </c>
      <c r="F203" s="14">
        <v>0.34540230929037796</v>
      </c>
      <c r="G203" s="15">
        <v>9.380739071808257E-2</v>
      </c>
    </row>
    <row r="204" spans="1:9" x14ac:dyDescent="0.25">
      <c r="A204" s="12" t="s">
        <v>168</v>
      </c>
      <c r="B204" s="16">
        <v>0</v>
      </c>
      <c r="C204" s="17">
        <v>0</v>
      </c>
      <c r="D204" s="17">
        <v>0</v>
      </c>
      <c r="E204" s="17">
        <v>0</v>
      </c>
      <c r="F204" s="14">
        <v>2.7918765270752434E-4</v>
      </c>
      <c r="G204" s="15">
        <v>7.4384452477267403E-5</v>
      </c>
    </row>
    <row r="205" spans="1:9" x14ac:dyDescent="0.25">
      <c r="A205" s="12" t="s">
        <v>169</v>
      </c>
      <c r="B205" s="16">
        <v>0</v>
      </c>
      <c r="C205" s="17">
        <v>0</v>
      </c>
      <c r="D205" s="17">
        <v>0</v>
      </c>
      <c r="E205" s="14">
        <v>1.2776599220622757E-3</v>
      </c>
      <c r="F205" s="14">
        <v>1.5602766035291706E-3</v>
      </c>
      <c r="G205" s="15">
        <v>6.9378370405149647E-4</v>
      </c>
    </row>
    <row r="206" spans="1:9" x14ac:dyDescent="0.25">
      <c r="A206" s="12" t="s">
        <v>170</v>
      </c>
      <c r="B206" s="13">
        <v>0.61221720247170952</v>
      </c>
      <c r="C206" s="14">
        <v>0.549289669104434</v>
      </c>
      <c r="D206" s="14">
        <v>0.55959725488040057</v>
      </c>
      <c r="E206" s="14">
        <v>0.76218649196109656</v>
      </c>
      <c r="F206" s="14">
        <v>0.25793200975586378</v>
      </c>
      <c r="G206" s="15">
        <v>0.52991246805503078</v>
      </c>
    </row>
    <row r="207" spans="1:9" x14ac:dyDescent="0.25">
      <c r="A207" s="12" t="s">
        <v>171</v>
      </c>
      <c r="B207" s="13">
        <v>1.4309736042547479E-2</v>
      </c>
      <c r="C207" s="14">
        <v>1.8252245401488482E-2</v>
      </c>
      <c r="D207" s="14">
        <v>3.4294576379491896E-2</v>
      </c>
      <c r="E207" s="14">
        <v>6.0153293325825349E-2</v>
      </c>
      <c r="F207" s="14">
        <v>4.75646593974592E-2</v>
      </c>
      <c r="G207" s="15">
        <v>3.7557589172684661E-2</v>
      </c>
    </row>
    <row r="208" spans="1:9" x14ac:dyDescent="0.25">
      <c r="A208" s="12" t="s">
        <v>172</v>
      </c>
      <c r="B208" s="13">
        <v>7.2594783017946923E-3</v>
      </c>
      <c r="C208" s="14">
        <v>1.2616493250006397E-2</v>
      </c>
      <c r="D208" s="14">
        <v>3.7105263370439116E-2</v>
      </c>
      <c r="E208" s="14">
        <v>6.7637797930055407E-2</v>
      </c>
      <c r="F208" s="14">
        <v>0.68745641472783847</v>
      </c>
      <c r="G208" s="15">
        <v>0.20812234280753222</v>
      </c>
    </row>
    <row r="209" spans="1:7" x14ac:dyDescent="0.25">
      <c r="A209" s="12" t="s">
        <v>173</v>
      </c>
      <c r="B209" s="13">
        <v>3.1706419892735607E-4</v>
      </c>
      <c r="C209" s="17">
        <v>0</v>
      </c>
      <c r="D209" s="14">
        <v>2.364991590259925E-3</v>
      </c>
      <c r="E209" s="14">
        <v>2.1882159549274252E-3</v>
      </c>
      <c r="F209" s="14">
        <v>1.8997776515065074E-3</v>
      </c>
      <c r="G209" s="15">
        <v>1.4752299699867615E-3</v>
      </c>
    </row>
    <row r="210" spans="1:7" x14ac:dyDescent="0.25">
      <c r="A210" s="12" t="s">
        <v>174</v>
      </c>
      <c r="B210" s="16">
        <v>0</v>
      </c>
      <c r="C210" s="17">
        <v>0</v>
      </c>
      <c r="D210" s="17">
        <v>0</v>
      </c>
      <c r="E210" s="14">
        <v>1.0309606086754074E-3</v>
      </c>
      <c r="F210" s="17">
        <v>0</v>
      </c>
      <c r="G210" s="15">
        <v>2.2438358130811946E-4</v>
      </c>
    </row>
    <row r="211" spans="1:7" x14ac:dyDescent="0.25">
      <c r="A211" s="12" t="s">
        <v>175</v>
      </c>
      <c r="B211" s="13">
        <v>7.2311721196986287E-3</v>
      </c>
      <c r="C211" s="14">
        <v>4.1427685698977182E-3</v>
      </c>
      <c r="D211" s="14">
        <v>2.148023251160331E-3</v>
      </c>
      <c r="E211" s="14">
        <v>5.518143789542105E-3</v>
      </c>
      <c r="F211" s="14">
        <v>3.0838595005381258E-4</v>
      </c>
      <c r="G211" s="15">
        <v>3.5373416543476089E-3</v>
      </c>
    </row>
    <row r="212" spans="1:7" x14ac:dyDescent="0.25">
      <c r="A212" s="12" t="s">
        <v>176</v>
      </c>
      <c r="B212" s="13">
        <v>1.2411460544174066E-2</v>
      </c>
      <c r="C212" s="14">
        <v>1.2280541350433813E-2</v>
      </c>
      <c r="D212" s="14">
        <v>6.907132353202913E-3</v>
      </c>
      <c r="E212" s="14">
        <v>1.9423698492166174E-3</v>
      </c>
      <c r="F212" s="17">
        <v>0</v>
      </c>
      <c r="G212" s="15">
        <v>5.7739406515335484E-3</v>
      </c>
    </row>
    <row r="213" spans="1:7" x14ac:dyDescent="0.25">
      <c r="A213" s="12" t="s">
        <v>177</v>
      </c>
      <c r="B213" s="13">
        <v>0.11944392078861102</v>
      </c>
      <c r="C213" s="14">
        <v>0.14592702202002641</v>
      </c>
      <c r="D213" s="14">
        <v>0.14186694670804242</v>
      </c>
      <c r="E213" s="14">
        <v>4.9054735873188433E-2</v>
      </c>
      <c r="F213" s="14">
        <v>2.169898548049613E-3</v>
      </c>
      <c r="G213" s="15">
        <v>8.1579853074100442E-2</v>
      </c>
    </row>
    <row r="214" spans="1:7" x14ac:dyDescent="0.25">
      <c r="A214" s="12" t="s">
        <v>178</v>
      </c>
      <c r="B214" s="13">
        <v>1.9091881774590112E-2</v>
      </c>
      <c r="C214" s="14">
        <v>5.2518010140548507E-2</v>
      </c>
      <c r="D214" s="14">
        <v>7.0918898760174751E-2</v>
      </c>
      <c r="E214" s="14">
        <v>2.195053788689233E-2</v>
      </c>
      <c r="F214" s="14">
        <v>1.0451030701110144E-3</v>
      </c>
      <c r="G214" s="15">
        <v>3.0290082979089344E-2</v>
      </c>
    </row>
    <row r="215" spans="1:7" x14ac:dyDescent="0.25">
      <c r="A215" s="12" t="s">
        <v>179</v>
      </c>
      <c r="B215" s="13">
        <v>2.0762155020815975E-2</v>
      </c>
      <c r="C215" s="14">
        <v>8.1085927353324053E-2</v>
      </c>
      <c r="D215" s="14">
        <v>9.794323896673221E-2</v>
      </c>
      <c r="E215" s="14">
        <v>1.9081057604301416E-2</v>
      </c>
      <c r="F215" s="14">
        <v>3.6442692474815869E-4</v>
      </c>
      <c r="G215" s="15">
        <v>3.9666197623053255E-2</v>
      </c>
    </row>
    <row r="216" spans="1:7" x14ac:dyDescent="0.25">
      <c r="A216" s="12" t="s">
        <v>180</v>
      </c>
      <c r="B216" s="13">
        <v>0.1869559287371298</v>
      </c>
      <c r="C216" s="14">
        <v>0.12388732280984029</v>
      </c>
      <c r="D216" s="14">
        <v>4.6853673740095365E-2</v>
      </c>
      <c r="E216" s="14">
        <v>8.1374930694663554E-3</v>
      </c>
      <c r="F216" s="14">
        <v>1.1047297596698869E-3</v>
      </c>
      <c r="G216" s="15">
        <v>6.1575857994512491E-2</v>
      </c>
    </row>
    <row r="217" spans="1:7" x14ac:dyDescent="0.25">
      <c r="A217" s="12" t="s">
        <v>181</v>
      </c>
      <c r="B217" s="16">
        <v>0</v>
      </c>
      <c r="C217" s="17">
        <v>0</v>
      </c>
      <c r="D217" s="17">
        <v>0</v>
      </c>
      <c r="E217" s="17">
        <v>0</v>
      </c>
      <c r="F217" s="14">
        <v>1.5459421469961334E-4</v>
      </c>
      <c r="G217" s="15">
        <v>4.1188805826705235E-5</v>
      </c>
    </row>
    <row r="218" spans="1:7" x14ac:dyDescent="0.25">
      <c r="A218" s="12" t="s">
        <v>182</v>
      </c>
      <c r="B218" s="16">
        <v>1.90174784896574</v>
      </c>
      <c r="C218" s="17">
        <v>1.3344898482316301</v>
      </c>
      <c r="D218" s="14">
        <v>0.83577063577309607</v>
      </c>
      <c r="E218" s="14">
        <v>0.24087116440969003</v>
      </c>
      <c r="F218" s="14">
        <v>4.5143136463165888E-2</v>
      </c>
      <c r="G218" s="15">
        <v>0.74279734249313933</v>
      </c>
    </row>
    <row r="219" spans="1:7" x14ac:dyDescent="0.25">
      <c r="A219" s="12" t="s">
        <v>183</v>
      </c>
      <c r="B219" s="13">
        <v>2.5537410431042386E-2</v>
      </c>
      <c r="C219" s="14">
        <v>9.7208051369650772E-2</v>
      </c>
      <c r="D219" s="14">
        <v>0.25338375549881936</v>
      </c>
      <c r="E219" s="14">
        <v>0.75599046282554516</v>
      </c>
      <c r="F219" s="19"/>
      <c r="G219" s="15">
        <v>0.26735208009961803</v>
      </c>
    </row>
    <row r="220" spans="1:7" x14ac:dyDescent="0.25">
      <c r="A220" s="12" t="s">
        <v>184</v>
      </c>
      <c r="B220" s="13">
        <v>0.31381784267762175</v>
      </c>
      <c r="C220" s="14">
        <v>0.52453544614854197</v>
      </c>
      <c r="D220" s="14">
        <v>0.53623268891518805</v>
      </c>
      <c r="E220" s="14">
        <v>0.20190918259583335</v>
      </c>
      <c r="F220" s="19"/>
      <c r="G220" s="15">
        <v>0.41342068920663605</v>
      </c>
    </row>
    <row r="221" spans="1:7" x14ac:dyDescent="0.25">
      <c r="A221" s="12" t="s">
        <v>185</v>
      </c>
      <c r="B221" s="13">
        <v>0.66064474689133545</v>
      </c>
      <c r="C221" s="14">
        <v>0.3782565024818062</v>
      </c>
      <c r="D221" s="14">
        <v>0.21038355558599184</v>
      </c>
      <c r="E221" s="14">
        <v>4.210035457862181E-2</v>
      </c>
      <c r="F221" s="19"/>
      <c r="G221" s="15">
        <v>0.3192272306937457</v>
      </c>
    </row>
    <row r="222" spans="1:7" x14ac:dyDescent="0.25">
      <c r="A222" s="12" t="s">
        <v>186</v>
      </c>
      <c r="B222" s="13">
        <v>3.558974009194936E-2</v>
      </c>
      <c r="C222" s="14">
        <v>0.14377871735219794</v>
      </c>
      <c r="D222" s="14">
        <v>0.58341119329538738</v>
      </c>
      <c r="E222" s="14">
        <v>0.96536783125016834</v>
      </c>
      <c r="F222" s="14">
        <v>0.99975022491922971</v>
      </c>
      <c r="G222" s="15">
        <v>0.61580683606766073</v>
      </c>
    </row>
    <row r="223" spans="1:7" x14ac:dyDescent="0.25">
      <c r="A223" s="12" t="s">
        <v>187</v>
      </c>
      <c r="B223" s="13">
        <v>0.86034995348676246</v>
      </c>
      <c r="C223" s="14">
        <v>0.83468832441338026</v>
      </c>
      <c r="D223" s="14">
        <v>0.405599505776021</v>
      </c>
      <c r="E223" s="14">
        <v>3.3820833397702532E-2</v>
      </c>
      <c r="F223" s="14">
        <v>2.4977508077162353E-4</v>
      </c>
      <c r="G223" s="15">
        <v>0.36178469047035255</v>
      </c>
    </row>
    <row r="224" spans="1:7" x14ac:dyDescent="0.25">
      <c r="A224" s="12" t="s">
        <v>188</v>
      </c>
      <c r="B224" s="13">
        <v>8.1895563303346908E-2</v>
      </c>
      <c r="C224" s="14">
        <v>1.9889362474676025E-2</v>
      </c>
      <c r="D224" s="14">
        <v>1.098930092859241E-2</v>
      </c>
      <c r="E224" s="14">
        <v>8.1133535212784505E-4</v>
      </c>
      <c r="F224" s="17">
        <v>0</v>
      </c>
      <c r="G224" s="15">
        <v>1.8611500193417896E-2</v>
      </c>
    </row>
    <row r="225" spans="1:7" x14ac:dyDescent="0.25">
      <c r="A225" s="12" t="s">
        <v>189</v>
      </c>
      <c r="B225" s="13">
        <v>2.2164743117940748E-2</v>
      </c>
      <c r="C225" s="14">
        <v>1.6435957597463486E-3</v>
      </c>
      <c r="D225" s="17">
        <v>0</v>
      </c>
      <c r="E225" s="17">
        <v>0</v>
      </c>
      <c r="F225" s="17">
        <v>0</v>
      </c>
      <c r="G225" s="15">
        <v>3.7969732685662195E-3</v>
      </c>
    </row>
    <row r="226" spans="1:7" x14ac:dyDescent="0.25">
      <c r="A226" s="12" t="s">
        <v>190</v>
      </c>
      <c r="B226" s="13">
        <v>0.25843795212007026</v>
      </c>
      <c r="C226" s="14">
        <v>0.72371609630048994</v>
      </c>
      <c r="D226" s="14">
        <v>0.95980085514277258</v>
      </c>
      <c r="E226" s="14">
        <v>0.99747087928910338</v>
      </c>
      <c r="F226" s="17">
        <v>1</v>
      </c>
      <c r="G226" s="15">
        <v>0.82746087248965616</v>
      </c>
    </row>
    <row r="227" spans="1:7" x14ac:dyDescent="0.25">
      <c r="A227" s="12" t="s">
        <v>191</v>
      </c>
      <c r="B227" s="13">
        <v>0.68017312955654496</v>
      </c>
      <c r="C227" s="14">
        <v>0.27254951092876351</v>
      </c>
      <c r="D227" s="14">
        <v>3.89176960454128E-2</v>
      </c>
      <c r="E227" s="14">
        <v>2.5291207108967908E-3</v>
      </c>
      <c r="F227" s="17">
        <v>0</v>
      </c>
      <c r="G227" s="15">
        <v>0.1619394004706981</v>
      </c>
    </row>
    <row r="228" spans="1:7" x14ac:dyDescent="0.25">
      <c r="A228" s="12" t="s">
        <v>192</v>
      </c>
      <c r="B228" s="13">
        <v>4.1038346425247743E-2</v>
      </c>
      <c r="C228" s="14">
        <v>3.7343927707469389E-3</v>
      </c>
      <c r="D228" s="14">
        <v>1.281448811814466E-3</v>
      </c>
      <c r="E228" s="17">
        <v>0</v>
      </c>
      <c r="F228" s="17">
        <v>0</v>
      </c>
      <c r="G228" s="15">
        <v>7.3759718713873488E-3</v>
      </c>
    </row>
    <row r="229" spans="1:7" x14ac:dyDescent="0.25">
      <c r="A229" s="12" t="s">
        <v>193</v>
      </c>
      <c r="B229" s="13">
        <v>2.0350571898137913E-2</v>
      </c>
      <c r="C229" s="17">
        <v>0</v>
      </c>
      <c r="D229" s="17">
        <v>0</v>
      </c>
      <c r="E229" s="17">
        <v>0</v>
      </c>
      <c r="F229" s="17">
        <v>0</v>
      </c>
      <c r="G229" s="15">
        <v>3.2237551682580243E-3</v>
      </c>
    </row>
    <row r="230" spans="1:7" x14ac:dyDescent="0.25">
      <c r="A230" s="12" t="s">
        <v>194</v>
      </c>
      <c r="B230" s="13">
        <v>0.48480427779277652</v>
      </c>
      <c r="C230" s="14">
        <v>0.7533842460074287</v>
      </c>
      <c r="D230" s="14">
        <v>0.95168711062001865</v>
      </c>
      <c r="E230" s="14">
        <v>0.99194206040285038</v>
      </c>
      <c r="F230" s="17">
        <v>1</v>
      </c>
      <c r="G230" s="15">
        <v>0.86550489619467086</v>
      </c>
    </row>
    <row r="231" spans="1:7" x14ac:dyDescent="0.25">
      <c r="A231" s="12" t="s">
        <v>195</v>
      </c>
      <c r="B231" s="13">
        <v>0.13974843855764346</v>
      </c>
      <c r="C231" s="14">
        <v>0.11769078076345006</v>
      </c>
      <c r="D231" s="14">
        <v>2.5448714673673194E-2</v>
      </c>
      <c r="E231" s="14">
        <v>4.34526382770321E-3</v>
      </c>
      <c r="F231" s="17">
        <v>0</v>
      </c>
      <c r="G231" s="15">
        <v>4.7898683707037287E-2</v>
      </c>
    </row>
    <row r="232" spans="1:7" x14ac:dyDescent="0.25">
      <c r="A232" s="12" t="s">
        <v>196</v>
      </c>
      <c r="B232" s="13">
        <v>0.16240345036181192</v>
      </c>
      <c r="C232" s="14">
        <v>7.3343434188012882E-2</v>
      </c>
      <c r="D232" s="14">
        <v>1.2412584294506672E-2</v>
      </c>
      <c r="E232" s="14">
        <v>2.4556499864057391E-3</v>
      </c>
      <c r="F232" s="17">
        <v>0</v>
      </c>
      <c r="G232" s="15">
        <v>4.1103565327870524E-2</v>
      </c>
    </row>
    <row r="233" spans="1:7" x14ac:dyDescent="0.25">
      <c r="A233" s="12" t="s">
        <v>197</v>
      </c>
      <c r="B233" s="13">
        <v>0.21304383328776799</v>
      </c>
      <c r="C233" s="14">
        <v>5.5581539041108415E-2</v>
      </c>
      <c r="D233" s="14">
        <v>1.045159041180096E-2</v>
      </c>
      <c r="E233" s="14">
        <v>1.2570257830404712E-3</v>
      </c>
      <c r="F233" s="17">
        <v>0</v>
      </c>
      <c r="G233" s="15">
        <v>4.5492854770421906E-2</v>
      </c>
    </row>
    <row r="234" spans="1:7" x14ac:dyDescent="0.25">
      <c r="A234" s="12" t="s">
        <v>198</v>
      </c>
      <c r="B234" s="13">
        <v>7.6768230231834766E-2</v>
      </c>
      <c r="C234" s="14">
        <v>0.31483869551555715</v>
      </c>
      <c r="D234" s="14">
        <v>0.77490346617039718</v>
      </c>
      <c r="E234" s="14">
        <v>0.96516350144134433</v>
      </c>
      <c r="F234" s="17">
        <v>1</v>
      </c>
      <c r="G234" s="15">
        <v>0.68760193637293587</v>
      </c>
    </row>
    <row r="235" spans="1:7" x14ac:dyDescent="0.25">
      <c r="A235" s="12" t="s">
        <v>199</v>
      </c>
      <c r="B235" s="13">
        <v>6.3464740011864806E-2</v>
      </c>
      <c r="C235" s="14">
        <v>0.15785756761796388</v>
      </c>
      <c r="D235" s="14">
        <v>9.837537597336124E-2</v>
      </c>
      <c r="E235" s="14">
        <v>1.2578747046766391E-2</v>
      </c>
      <c r="F235" s="17">
        <v>0</v>
      </c>
      <c r="G235" s="15">
        <v>5.8036403798811191E-2</v>
      </c>
    </row>
    <row r="236" spans="1:7" x14ac:dyDescent="0.25">
      <c r="A236" s="12" t="s">
        <v>200</v>
      </c>
      <c r="B236" s="13">
        <v>0.15588977683365085</v>
      </c>
      <c r="C236" s="14">
        <v>0.21861935845889069</v>
      </c>
      <c r="D236" s="14">
        <v>7.723860612658591E-2</v>
      </c>
      <c r="E236" s="14">
        <v>1.0708170080288014E-2</v>
      </c>
      <c r="F236" s="17">
        <v>0</v>
      </c>
      <c r="G236" s="15">
        <v>7.8638763779376106E-2</v>
      </c>
    </row>
    <row r="237" spans="1:7" x14ac:dyDescent="0.25">
      <c r="A237" s="12" t="s">
        <v>201</v>
      </c>
      <c r="B237" s="13">
        <v>0.70387725292264869</v>
      </c>
      <c r="C237" s="14">
        <v>0.30868437840758856</v>
      </c>
      <c r="D237" s="14">
        <v>4.9482551729654968E-2</v>
      </c>
      <c r="E237" s="14">
        <v>1.154958143160102E-2</v>
      </c>
      <c r="F237" s="17">
        <v>0</v>
      </c>
      <c r="G237" s="15">
        <v>0.17572289604887881</v>
      </c>
    </row>
    <row r="238" spans="1:7" x14ac:dyDescent="0.25">
      <c r="A238" s="12" t="s">
        <v>202</v>
      </c>
      <c r="B238" s="13">
        <v>0.18354912490897096</v>
      </c>
      <c r="C238" s="14">
        <v>0.28108856650237807</v>
      </c>
      <c r="D238" s="14">
        <v>0.69530562587189115</v>
      </c>
      <c r="E238" s="14">
        <v>0.93482534119673566</v>
      </c>
      <c r="F238" s="17">
        <v>1</v>
      </c>
      <c r="G238" s="15">
        <v>0.67720880100183822</v>
      </c>
    </row>
    <row r="239" spans="1:7" x14ac:dyDescent="0.25">
      <c r="A239" s="12" t="s">
        <v>203</v>
      </c>
      <c r="B239" s="13">
        <v>4.2865047887343549E-2</v>
      </c>
      <c r="C239" s="14">
        <v>8.4084997568970393E-2</v>
      </c>
      <c r="D239" s="14">
        <v>4.906334952605599E-2</v>
      </c>
      <c r="E239" s="14">
        <v>9.9074783939114269E-3</v>
      </c>
      <c r="F239" s="17">
        <v>0</v>
      </c>
      <c r="G239" s="15">
        <v>3.24066617742612E-2</v>
      </c>
    </row>
    <row r="240" spans="1:7" x14ac:dyDescent="0.25">
      <c r="A240" s="12" t="s">
        <v>204</v>
      </c>
      <c r="B240" s="13">
        <v>0.10304365654630217</v>
      </c>
      <c r="C240" s="14">
        <v>0.15873088003272312</v>
      </c>
      <c r="D240" s="14">
        <v>0.10480452668598655</v>
      </c>
      <c r="E240" s="14">
        <v>1.9301675507689787E-2</v>
      </c>
      <c r="F240" s="17">
        <v>0</v>
      </c>
      <c r="G240" s="15">
        <v>6.7096173538350221E-2</v>
      </c>
    </row>
    <row r="241" spans="1:7" x14ac:dyDescent="0.25">
      <c r="A241" s="12" t="s">
        <v>205</v>
      </c>
      <c r="B241" s="13">
        <v>0.67054217065738375</v>
      </c>
      <c r="C241" s="14">
        <v>0.476095555895929</v>
      </c>
      <c r="D241" s="14">
        <v>0.15082649791606587</v>
      </c>
      <c r="E241" s="14">
        <v>3.5965504901663552E-2</v>
      </c>
      <c r="F241" s="17">
        <v>0</v>
      </c>
      <c r="G241" s="15">
        <v>0.22328836368554958</v>
      </c>
    </row>
    <row r="242" spans="1:7" x14ac:dyDescent="0.25">
      <c r="A242" s="12" t="s">
        <v>206</v>
      </c>
      <c r="B242" s="13">
        <v>0.18354912490897096</v>
      </c>
      <c r="C242" s="14">
        <v>0.28108856650237807</v>
      </c>
      <c r="D242" s="14">
        <v>0.69530562587189115</v>
      </c>
      <c r="E242" s="14">
        <v>0.93482534119673566</v>
      </c>
      <c r="F242" s="17">
        <v>1</v>
      </c>
      <c r="G242" s="15">
        <v>0.67720880100183822</v>
      </c>
    </row>
    <row r="243" spans="1:7" x14ac:dyDescent="0.25">
      <c r="A243" s="12" t="s">
        <v>207</v>
      </c>
      <c r="B243" s="13">
        <v>0.14590870443364531</v>
      </c>
      <c r="C243" s="14">
        <v>0.24281587760169313</v>
      </c>
      <c r="D243" s="14">
        <v>0.15386787621204248</v>
      </c>
      <c r="E243" s="14">
        <v>2.9209153901601222E-2</v>
      </c>
      <c r="F243" s="17">
        <v>0</v>
      </c>
      <c r="G243" s="15">
        <v>9.9502835312611684E-2</v>
      </c>
    </row>
    <row r="244" spans="1:7" x14ac:dyDescent="0.25">
      <c r="A244" s="12" t="s">
        <v>208</v>
      </c>
      <c r="B244" s="13">
        <v>0.55582622932816117</v>
      </c>
      <c r="C244" s="14">
        <v>0.42433815475315484</v>
      </c>
      <c r="D244" s="14">
        <v>0.12931912599608236</v>
      </c>
      <c r="E244" s="14">
        <v>3.3898659310203853E-2</v>
      </c>
      <c r="F244" s="17">
        <v>0</v>
      </c>
      <c r="G244" s="15">
        <v>0.19182144923535061</v>
      </c>
    </row>
    <row r="245" spans="1:7" x14ac:dyDescent="0.25">
      <c r="A245" s="12" t="s">
        <v>209</v>
      </c>
      <c r="B245" s="13">
        <v>0.11471594132922194</v>
      </c>
      <c r="C245" s="14">
        <v>5.1757401142774662E-2</v>
      </c>
      <c r="D245" s="14">
        <v>2.1507371919983399E-2</v>
      </c>
      <c r="E245" s="14">
        <v>2.0668455914597365E-3</v>
      </c>
      <c r="F245" s="17">
        <v>0</v>
      </c>
      <c r="G245" s="15">
        <v>3.1466914450199703E-2</v>
      </c>
    </row>
    <row r="246" spans="1:7" x14ac:dyDescent="0.25">
      <c r="A246" s="12" t="s">
        <v>210</v>
      </c>
      <c r="B246" s="13">
        <v>0.99150386278327862</v>
      </c>
      <c r="C246" s="14">
        <v>0.98729543186834057</v>
      </c>
      <c r="D246" s="14">
        <v>0.99023918211407647</v>
      </c>
      <c r="E246" s="14">
        <v>0.9971218224852445</v>
      </c>
      <c r="F246" s="17">
        <v>1</v>
      </c>
      <c r="G246" s="15">
        <v>0.99403936230291068</v>
      </c>
    </row>
    <row r="247" spans="1:7" x14ac:dyDescent="0.25">
      <c r="A247" s="12" t="s">
        <v>211</v>
      </c>
      <c r="B247" s="13">
        <v>5.7192343217238577E-3</v>
      </c>
      <c r="C247" s="14">
        <v>1.1811642040691619E-2</v>
      </c>
      <c r="D247" s="14">
        <v>7.4035473404761611E-3</v>
      </c>
      <c r="E247" s="14">
        <v>1.6834581794751453E-3</v>
      </c>
      <c r="F247" s="17">
        <v>0</v>
      </c>
      <c r="G247" s="15">
        <v>4.667452921439357E-3</v>
      </c>
    </row>
    <row r="248" spans="1:7" x14ac:dyDescent="0.25">
      <c r="A248" s="12" t="s">
        <v>212</v>
      </c>
      <c r="B248" s="13">
        <v>1.462409335690259E-3</v>
      </c>
      <c r="C248" s="17">
        <v>0</v>
      </c>
      <c r="D248" s="14">
        <v>9.2234477913801969E-4</v>
      </c>
      <c r="E248" s="14">
        <v>8.2273736120539332E-4</v>
      </c>
      <c r="F248" s="17">
        <v>0</v>
      </c>
      <c r="G248" s="15">
        <v>5.8347099970665198E-4</v>
      </c>
    </row>
    <row r="249" spans="1:7" x14ac:dyDescent="0.25">
      <c r="A249" s="12" t="s">
        <v>213</v>
      </c>
      <c r="B249" s="13">
        <v>1.3144935593083463E-3</v>
      </c>
      <c r="C249" s="14">
        <v>8.9292609096776972E-4</v>
      </c>
      <c r="D249" s="14">
        <v>1.4349257663087986E-3</v>
      </c>
      <c r="E249" s="14">
        <v>3.7198197407512645E-4</v>
      </c>
      <c r="F249" s="17">
        <v>0</v>
      </c>
      <c r="G249" s="15">
        <v>7.0971377594343911E-4</v>
      </c>
    </row>
    <row r="250" spans="1:7" x14ac:dyDescent="0.25">
      <c r="A250" s="12" t="s">
        <v>214</v>
      </c>
      <c r="B250" s="13">
        <v>0.98866102097022057</v>
      </c>
      <c r="C250" s="14">
        <v>0.9965397549521694</v>
      </c>
      <c r="D250" s="14">
        <v>0.99734672261108193</v>
      </c>
      <c r="E250" s="14">
        <v>0.99839444145291278</v>
      </c>
      <c r="F250" s="17">
        <v>1</v>
      </c>
      <c r="G250" s="15">
        <v>0.99676620701677265</v>
      </c>
    </row>
    <row r="251" spans="1:7" x14ac:dyDescent="0.25">
      <c r="A251" s="12" t="s">
        <v>215</v>
      </c>
      <c r="B251" s="13">
        <v>6.29752744323626E-3</v>
      </c>
      <c r="C251" s="17">
        <v>0</v>
      </c>
      <c r="D251" s="14">
        <v>1.0536025409609475E-3</v>
      </c>
      <c r="E251" s="17">
        <v>0</v>
      </c>
      <c r="F251" s="17">
        <v>0</v>
      </c>
      <c r="G251" s="15">
        <v>1.1967023382409628E-3</v>
      </c>
    </row>
    <row r="252" spans="1:7" x14ac:dyDescent="0.25">
      <c r="A252" s="12" t="s">
        <v>216</v>
      </c>
      <c r="B252" s="13">
        <v>2.46955683519307E-3</v>
      </c>
      <c r="C252" s="14">
        <v>2.4791012507994837E-3</v>
      </c>
      <c r="D252" s="17">
        <v>0</v>
      </c>
      <c r="E252" s="17">
        <v>0</v>
      </c>
      <c r="F252" s="17">
        <v>0</v>
      </c>
      <c r="G252" s="15">
        <v>8.1324780804460108E-4</v>
      </c>
    </row>
    <row r="253" spans="1:7" ht="15.75" thickBot="1" x14ac:dyDescent="0.3">
      <c r="A253" s="20" t="s">
        <v>217</v>
      </c>
      <c r="B253" s="21">
        <v>2.57189475135048E-3</v>
      </c>
      <c r="C253" s="22">
        <v>9.8114379703025415E-4</v>
      </c>
      <c r="D253" s="22">
        <v>1.5996748479573241E-3</v>
      </c>
      <c r="E253" s="22">
        <v>1.6055585470875888E-3</v>
      </c>
      <c r="F253" s="23">
        <v>0</v>
      </c>
      <c r="G253" s="24">
        <v>1.2238428369435335E-3</v>
      </c>
    </row>
  </sheetData>
  <mergeCells count="32">
    <mergeCell ref="A85:G85"/>
    <mergeCell ref="A86:A87"/>
    <mergeCell ref="B86:G86"/>
    <mergeCell ref="B18:H18"/>
    <mergeCell ref="B19:C20"/>
    <mergeCell ref="D19:E19"/>
    <mergeCell ref="G19:G20"/>
    <mergeCell ref="H19:H20"/>
    <mergeCell ref="B41:C41"/>
    <mergeCell ref="B42:C42"/>
    <mergeCell ref="B43:C43"/>
    <mergeCell ref="B44:B47"/>
    <mergeCell ref="A84:G84"/>
    <mergeCell ref="B36:C36"/>
    <mergeCell ref="B37:C37"/>
    <mergeCell ref="B38:C38"/>
    <mergeCell ref="B39:C39"/>
    <mergeCell ref="B40:C40"/>
    <mergeCell ref="B30:D30"/>
    <mergeCell ref="B31:D31"/>
    <mergeCell ref="B32:B33"/>
    <mergeCell ref="B34:C34"/>
    <mergeCell ref="B35:C35"/>
    <mergeCell ref="B21:B22"/>
    <mergeCell ref="B23:H23"/>
    <mergeCell ref="B6:H6"/>
    <mergeCell ref="B7:C8"/>
    <mergeCell ref="D7:E7"/>
    <mergeCell ref="G7:G8"/>
    <mergeCell ref="H7:H8"/>
    <mergeCell ref="B9:B10"/>
    <mergeCell ref="B11:H11"/>
  </mergeCells>
  <pageMargins left="0.45" right="0.45" top="0.5" bottom="0.5" header="0" footer="0"/>
  <pageSetup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2014-08-11T14:59:39Z</cp:lastPrinted>
  <dcterms:created xsi:type="dcterms:W3CDTF">2013-08-06T13:22:30Z</dcterms:created>
  <dcterms:modified xsi:type="dcterms:W3CDTF">2014-08-11T14:59:58Z</dcterms:modified>
</cp:coreProperties>
</file>